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idas" sheetId="1" r:id="rId1"/>
    <sheet name="Gráf1" sheetId="2" r:id="rId2"/>
  </sheets>
  <definedNames>
    <definedName name="lo">'Medidas'!$B$5</definedName>
  </definedNames>
  <calcPr fullCalcOnLoad="1"/>
</workbook>
</file>

<file path=xl/sharedStrings.xml><?xml version="1.0" encoding="utf-8"?>
<sst xmlns="http://schemas.openxmlformats.org/spreadsheetml/2006/main" count="16" uniqueCount="16">
  <si>
    <t>Tempo</t>
  </si>
  <si>
    <t>Freqüências (Hz)</t>
  </si>
  <si>
    <t>Dados</t>
  </si>
  <si>
    <t>Velocidades (m/s)</t>
  </si>
  <si>
    <t>Média</t>
  </si>
  <si>
    <t>L</t>
  </si>
  <si>
    <t>m</t>
  </si>
  <si>
    <t>r</t>
  </si>
  <si>
    <t>Tensão</t>
  </si>
  <si>
    <t>(MPa)</t>
  </si>
  <si>
    <t>Comprimento do fio (cm)</t>
  </si>
  <si>
    <t>Densidade linear do fio (g/m)</t>
  </si>
  <si>
    <t>Raio do Fio (mm)</t>
  </si>
  <si>
    <t>(s)</t>
  </si>
  <si>
    <t>Relaxamento dos fios em função do tempo</t>
  </si>
  <si>
    <t>Fio de Cobre deformado de 30 graus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</si>
</sst>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2"/>
      <name val="Symbol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8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74"/>
          <c:h val="0.9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Medidas!$B$11:$B$35</c:f>
              <c:numCache>
                <c:ptCount val="25"/>
                <c:pt idx="0">
                  <c:v>7</c:v>
                </c:pt>
                <c:pt idx="1">
                  <c:v>13.5</c:v>
                </c:pt>
                <c:pt idx="2">
                  <c:v>18.2</c:v>
                </c:pt>
                <c:pt idx="3">
                  <c:v>23.1</c:v>
                </c:pt>
                <c:pt idx="4">
                  <c:v>28.5</c:v>
                </c:pt>
                <c:pt idx="5">
                  <c:v>33.3</c:v>
                </c:pt>
                <c:pt idx="6">
                  <c:v>38.8</c:v>
                </c:pt>
                <c:pt idx="7">
                  <c:v>43.5</c:v>
                </c:pt>
                <c:pt idx="8">
                  <c:v>48.1</c:v>
                </c:pt>
                <c:pt idx="9">
                  <c:v>53.7</c:v>
                </c:pt>
                <c:pt idx="10">
                  <c:v>59.1</c:v>
                </c:pt>
                <c:pt idx="11">
                  <c:v>120</c:v>
                </c:pt>
                <c:pt idx="12">
                  <c:v>180</c:v>
                </c:pt>
                <c:pt idx="13">
                  <c:v>240</c:v>
                </c:pt>
                <c:pt idx="14">
                  <c:v>300</c:v>
                </c:pt>
                <c:pt idx="15">
                  <c:v>360</c:v>
                </c:pt>
                <c:pt idx="16">
                  <c:v>420</c:v>
                </c:pt>
                <c:pt idx="17">
                  <c:v>480</c:v>
                </c:pt>
                <c:pt idx="18">
                  <c:v>540</c:v>
                </c:pt>
                <c:pt idx="19">
                  <c:v>600</c:v>
                </c:pt>
                <c:pt idx="20">
                  <c:v>1200</c:v>
                </c:pt>
                <c:pt idx="21">
                  <c:v>1800</c:v>
                </c:pt>
                <c:pt idx="22">
                  <c:v>2400</c:v>
                </c:pt>
                <c:pt idx="23">
                  <c:v>3000</c:v>
                </c:pt>
                <c:pt idx="24">
                  <c:v>3600</c:v>
                </c:pt>
              </c:numCache>
            </c:numRef>
          </c:xVal>
          <c:yVal>
            <c:numRef>
              <c:f>Medidas!$L$11:$L$35</c:f>
              <c:numCache>
                <c:ptCount val="25"/>
                <c:pt idx="0">
                  <c:v>164.23758320185615</c:v>
                </c:pt>
                <c:pt idx="1">
                  <c:v>161.71191132809943</c:v>
                </c:pt>
                <c:pt idx="2">
                  <c:v>160.65432553533637</c:v>
                </c:pt>
                <c:pt idx="3">
                  <c:v>159.60020936994346</c:v>
                </c:pt>
                <c:pt idx="4">
                  <c:v>159.00879376550037</c:v>
                </c:pt>
                <c:pt idx="5">
                  <c:v>158.4184759728423</c:v>
                </c:pt>
                <c:pt idx="6">
                  <c:v>158.54956283192064</c:v>
                </c:pt>
                <c:pt idx="7">
                  <c:v>158.54956283192064</c:v>
                </c:pt>
                <c:pt idx="8">
                  <c:v>157.1105890930797</c:v>
                </c:pt>
                <c:pt idx="9">
                  <c:v>157.89467066580536</c:v>
                </c:pt>
                <c:pt idx="10">
                  <c:v>156.91487364761636</c:v>
                </c:pt>
                <c:pt idx="11">
                  <c:v>156.45867863798563</c:v>
                </c:pt>
                <c:pt idx="12">
                  <c:v>155.61322125453447</c:v>
                </c:pt>
                <c:pt idx="13">
                  <c:v>155.4184409820732</c:v>
                </c:pt>
                <c:pt idx="14">
                  <c:v>154.1230230756721</c:v>
                </c:pt>
                <c:pt idx="15">
                  <c:v>154.7052902485729</c:v>
                </c:pt>
                <c:pt idx="16">
                  <c:v>154.1230230756721</c:v>
                </c:pt>
                <c:pt idx="17">
                  <c:v>153.73545485584114</c:v>
                </c:pt>
                <c:pt idx="18">
                  <c:v>152.9617821652259</c:v>
                </c:pt>
                <c:pt idx="19">
                  <c:v>152.7043249717754</c:v>
                </c:pt>
                <c:pt idx="20">
                  <c:v>152.51137438562264</c:v>
                </c:pt>
                <c:pt idx="21">
                  <c:v>151.484364684059</c:v>
                </c:pt>
                <c:pt idx="22">
                  <c:v>151.484364684059</c:v>
                </c:pt>
                <c:pt idx="23">
                  <c:v>151.03613897479406</c:v>
                </c:pt>
                <c:pt idx="24">
                  <c:v>151.03613897479406</c:v>
                </c:pt>
              </c:numCache>
            </c:numRef>
          </c:yVal>
          <c:smooth val="0"/>
        </c:ser>
        <c:axId val="10530448"/>
        <c:axId val="27665169"/>
      </c:scatterChart>
      <c:valAx>
        <c:axId val="10530448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>
            <c:manualLayout>
              <c:xMode val="factor"/>
              <c:yMode val="factor"/>
              <c:x val="-0.012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665169"/>
        <c:crosses val="autoZero"/>
        <c:crossBetween val="midCat"/>
        <c:dispUnits/>
        <c:majorUnit val="1000"/>
        <c:minorUnit val="200"/>
      </c:valAx>
      <c:valAx>
        <c:axId val="27665169"/>
        <c:scaling>
          <c:orientation val="minMax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8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3937007874015748" bottom="0.3937007874015748" header="0.3937007874015748" footer="0.3937007874015748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829425"/>
    <xdr:graphicFrame>
      <xdr:nvGraphicFramePr>
        <xdr:cNvPr id="1" name="Chart 1"/>
        <xdr:cNvGraphicFramePr/>
      </xdr:nvGraphicFramePr>
      <xdr:xfrm>
        <a:off x="0" y="0"/>
        <a:ext cx="97059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10" width="4.7109375" style="0" customWidth="1"/>
    <col min="11" max="17" width="5.7109375" style="0" customWidth="1"/>
  </cols>
  <sheetData>
    <row r="1" ht="20.25">
      <c r="A1" s="12" t="s">
        <v>14</v>
      </c>
    </row>
    <row r="3" ht="20.25">
      <c r="A3" s="13" t="s">
        <v>15</v>
      </c>
    </row>
    <row r="4" spans="1:11" ht="12.75">
      <c r="A4" s="1" t="s">
        <v>2</v>
      </c>
      <c r="B4" s="2"/>
      <c r="C4" s="2"/>
      <c r="D4" s="2"/>
      <c r="E4" s="2"/>
      <c r="F4" s="2"/>
      <c r="H4" s="9"/>
      <c r="I4" s="9"/>
      <c r="J4" s="14"/>
      <c r="K4" s="1"/>
    </row>
    <row r="5" spans="1:11" ht="12.75">
      <c r="A5" s="5" t="s">
        <v>5</v>
      </c>
      <c r="B5" s="2">
        <v>66.1</v>
      </c>
      <c r="C5" s="2" t="s">
        <v>10</v>
      </c>
      <c r="D5" s="2"/>
      <c r="E5" s="2"/>
      <c r="F5" s="2"/>
      <c r="H5" s="9"/>
      <c r="I5" s="9"/>
      <c r="J5" s="9"/>
      <c r="K5" s="3"/>
    </row>
    <row r="6" spans="1:11" ht="15.75">
      <c r="A6" s="4" t="s">
        <v>6</v>
      </c>
      <c r="B6" s="7">
        <v>8.49</v>
      </c>
      <c r="C6" s="2" t="s">
        <v>11</v>
      </c>
      <c r="D6" s="7"/>
      <c r="E6" s="7"/>
      <c r="F6" s="7"/>
      <c r="G6" s="9"/>
      <c r="H6" s="9"/>
      <c r="I6" s="9"/>
      <c r="J6" s="9"/>
      <c r="K6" s="3"/>
    </row>
    <row r="7" spans="1:10" ht="12.75">
      <c r="A7" s="5" t="s">
        <v>7</v>
      </c>
      <c r="B7" s="7">
        <f>1.1/2</f>
        <v>0.55</v>
      </c>
      <c r="C7" s="2" t="s">
        <v>12</v>
      </c>
      <c r="D7" s="7"/>
      <c r="E7" s="7"/>
      <c r="G7" s="9"/>
      <c r="H7" s="9"/>
      <c r="I7" s="9"/>
      <c r="J7" s="9"/>
    </row>
    <row r="8" spans="1:10" ht="12.75">
      <c r="A8" s="5"/>
      <c r="B8" s="7"/>
      <c r="C8" s="2"/>
      <c r="D8" s="7"/>
      <c r="E8" s="7"/>
      <c r="G8" s="9"/>
      <c r="H8" s="9"/>
      <c r="I8" s="9"/>
      <c r="J8" s="9"/>
    </row>
    <row r="9" spans="2:12" ht="12.75">
      <c r="B9" t="s">
        <v>0</v>
      </c>
      <c r="C9" t="s">
        <v>1</v>
      </c>
      <c r="G9" s="9" t="s">
        <v>3</v>
      </c>
      <c r="H9" s="9"/>
      <c r="I9" s="9"/>
      <c r="J9" s="9"/>
      <c r="L9" t="s">
        <v>8</v>
      </c>
    </row>
    <row r="10" spans="2:12" ht="12.75">
      <c r="B10" t="s">
        <v>13</v>
      </c>
      <c r="C10" s="11">
        <v>1</v>
      </c>
      <c r="D10" s="11">
        <v>2</v>
      </c>
      <c r="E10" s="11">
        <v>3</v>
      </c>
      <c r="F10" s="11">
        <v>4</v>
      </c>
      <c r="G10" s="11">
        <v>1</v>
      </c>
      <c r="H10" s="11">
        <v>2</v>
      </c>
      <c r="I10" s="11">
        <v>3</v>
      </c>
      <c r="J10" s="11">
        <v>4</v>
      </c>
      <c r="K10" s="15" t="s">
        <v>4</v>
      </c>
      <c r="L10" t="s">
        <v>9</v>
      </c>
    </row>
    <row r="11" spans="1:12" ht="12.75">
      <c r="A11" s="9">
        <v>0</v>
      </c>
      <c r="B11" s="3">
        <v>7</v>
      </c>
      <c r="C11" s="8">
        <v>102</v>
      </c>
      <c r="D11" s="8">
        <v>204</v>
      </c>
      <c r="E11" s="8">
        <v>309</v>
      </c>
      <c r="F11" s="10">
        <v>413</v>
      </c>
      <c r="G11" s="10">
        <f aca="true" t="shared" si="0" ref="G11:G37">0.02*lo*C11/C$10</f>
        <v>134.844</v>
      </c>
      <c r="H11" s="10">
        <f aca="true" t="shared" si="1" ref="H11:H37">0.02*lo*D11/D$10</f>
        <v>134.844</v>
      </c>
      <c r="I11" s="10">
        <f aca="true" t="shared" si="2" ref="I11:I37">0.02*lo*E11/E$10</f>
        <v>136.16599999999997</v>
      </c>
      <c r="J11" s="10">
        <f aca="true" t="shared" si="3" ref="J11:J37">0.02*lo*F11/F$10</f>
        <v>136.4965</v>
      </c>
      <c r="K11" s="3">
        <f aca="true" t="shared" si="4" ref="K11:K37">AVERAGE(G11:J11)</f>
        <v>135.58762499999997</v>
      </c>
      <c r="L11" s="3">
        <f>(($B$6*K11^2)/(1000*PI()*$B$7^2))</f>
        <v>164.23758320185615</v>
      </c>
    </row>
    <row r="12" spans="1:12" ht="12.75">
      <c r="A12" s="9">
        <v>1</v>
      </c>
      <c r="B12" s="3">
        <v>13.5</v>
      </c>
      <c r="C12" s="8">
        <v>101</v>
      </c>
      <c r="D12" s="8">
        <v>203</v>
      </c>
      <c r="E12" s="8">
        <v>307</v>
      </c>
      <c r="F12" s="10">
        <v>409</v>
      </c>
      <c r="G12" s="10">
        <f t="shared" si="0"/>
        <v>133.522</v>
      </c>
      <c r="H12" s="10">
        <f t="shared" si="1"/>
        <v>134.183</v>
      </c>
      <c r="I12" s="10">
        <f t="shared" si="2"/>
        <v>135.28466666666665</v>
      </c>
      <c r="J12" s="10">
        <f t="shared" si="3"/>
        <v>135.1745</v>
      </c>
      <c r="K12" s="3">
        <f t="shared" si="4"/>
        <v>134.54104166666664</v>
      </c>
      <c r="L12" s="3">
        <f aca="true" t="shared" si="5" ref="L12:L37">(($B$6*K12^2)/(1000*PI()*$B$7^2))</f>
        <v>161.71191132809943</v>
      </c>
    </row>
    <row r="13" spans="1:12" ht="12.75">
      <c r="A13" s="9">
        <v>2</v>
      </c>
      <c r="B13" s="3">
        <v>18.2</v>
      </c>
      <c r="C13" s="8">
        <v>100</v>
      </c>
      <c r="D13" s="8">
        <v>203</v>
      </c>
      <c r="E13" s="8">
        <v>306</v>
      </c>
      <c r="F13" s="10">
        <v>409</v>
      </c>
      <c r="G13" s="10">
        <f t="shared" si="0"/>
        <v>132.2</v>
      </c>
      <c r="H13" s="10">
        <f t="shared" si="1"/>
        <v>134.183</v>
      </c>
      <c r="I13" s="10">
        <f t="shared" si="2"/>
        <v>134.84399999999997</v>
      </c>
      <c r="J13" s="10">
        <f t="shared" si="3"/>
        <v>135.1745</v>
      </c>
      <c r="K13" s="3">
        <f t="shared" si="4"/>
        <v>134.10037499999999</v>
      </c>
      <c r="L13" s="3">
        <f t="shared" si="5"/>
        <v>160.65432553533637</v>
      </c>
    </row>
    <row r="14" spans="1:12" ht="12.75">
      <c r="A14" s="9">
        <v>3</v>
      </c>
      <c r="B14" s="3">
        <v>23.1</v>
      </c>
      <c r="C14" s="8">
        <v>100</v>
      </c>
      <c r="D14" s="8">
        <v>202</v>
      </c>
      <c r="E14" s="8">
        <v>305</v>
      </c>
      <c r="F14" s="10">
        <v>407</v>
      </c>
      <c r="G14" s="10">
        <f t="shared" si="0"/>
        <v>132.2</v>
      </c>
      <c r="H14" s="10">
        <f t="shared" si="1"/>
        <v>133.522</v>
      </c>
      <c r="I14" s="10">
        <f t="shared" si="2"/>
        <v>134.40333333333334</v>
      </c>
      <c r="J14" s="10">
        <f t="shared" si="3"/>
        <v>134.5135</v>
      </c>
      <c r="K14" s="3">
        <f t="shared" si="4"/>
        <v>133.65970833333333</v>
      </c>
      <c r="L14" s="3">
        <f t="shared" si="5"/>
        <v>159.60020936994346</v>
      </c>
    </row>
    <row r="15" spans="1:12" ht="12.75">
      <c r="A15" s="9">
        <v>4</v>
      </c>
      <c r="B15" s="3">
        <v>28.5</v>
      </c>
      <c r="C15" s="8">
        <v>100</v>
      </c>
      <c r="D15" s="8">
        <v>201</v>
      </c>
      <c r="E15" s="8">
        <v>305</v>
      </c>
      <c r="F15" s="10">
        <v>406</v>
      </c>
      <c r="G15" s="10">
        <f t="shared" si="0"/>
        <v>132.2</v>
      </c>
      <c r="H15" s="10">
        <f t="shared" si="1"/>
        <v>132.861</v>
      </c>
      <c r="I15" s="10">
        <f t="shared" si="2"/>
        <v>134.40333333333334</v>
      </c>
      <c r="J15" s="10">
        <f t="shared" si="3"/>
        <v>134.183</v>
      </c>
      <c r="K15" s="3">
        <f t="shared" si="4"/>
        <v>133.41183333333333</v>
      </c>
      <c r="L15" s="3">
        <f t="shared" si="5"/>
        <v>159.00879376550037</v>
      </c>
    </row>
    <row r="16" spans="1:12" ht="12.75">
      <c r="A16" s="9">
        <v>5</v>
      </c>
      <c r="B16" s="3">
        <v>33.3</v>
      </c>
      <c r="C16" s="8">
        <v>100</v>
      </c>
      <c r="D16" s="8">
        <v>200</v>
      </c>
      <c r="E16" s="8">
        <v>305</v>
      </c>
      <c r="F16" s="10">
        <v>405</v>
      </c>
      <c r="G16" s="10">
        <f t="shared" si="0"/>
        <v>132.2</v>
      </c>
      <c r="H16" s="10">
        <f t="shared" si="1"/>
        <v>132.2</v>
      </c>
      <c r="I16" s="10">
        <f t="shared" si="2"/>
        <v>134.40333333333334</v>
      </c>
      <c r="J16" s="10">
        <f t="shared" si="3"/>
        <v>133.8525</v>
      </c>
      <c r="K16" s="3">
        <f t="shared" si="4"/>
        <v>133.1639583333333</v>
      </c>
      <c r="L16" s="3">
        <f t="shared" si="5"/>
        <v>158.4184759728423</v>
      </c>
    </row>
    <row r="17" spans="1:12" ht="12.75">
      <c r="A17" s="9">
        <v>6</v>
      </c>
      <c r="B17" s="3">
        <v>38.8</v>
      </c>
      <c r="C17" s="8">
        <v>100</v>
      </c>
      <c r="D17" s="8">
        <v>201</v>
      </c>
      <c r="E17" s="8">
        <v>304</v>
      </c>
      <c r="F17" s="10">
        <v>405</v>
      </c>
      <c r="G17" s="10">
        <f t="shared" si="0"/>
        <v>132.2</v>
      </c>
      <c r="H17" s="10">
        <f t="shared" si="1"/>
        <v>132.861</v>
      </c>
      <c r="I17" s="10">
        <f t="shared" si="2"/>
        <v>133.96266666666665</v>
      </c>
      <c r="J17" s="10">
        <f t="shared" si="3"/>
        <v>133.8525</v>
      </c>
      <c r="K17" s="3">
        <f t="shared" si="4"/>
        <v>133.21904166666664</v>
      </c>
      <c r="L17" s="3">
        <f t="shared" si="5"/>
        <v>158.54956283192064</v>
      </c>
    </row>
    <row r="18" spans="1:12" ht="12.75">
      <c r="A18" s="9">
        <v>7</v>
      </c>
      <c r="B18" s="3">
        <v>43.5</v>
      </c>
      <c r="C18" s="8">
        <v>100</v>
      </c>
      <c r="D18" s="8">
        <v>201</v>
      </c>
      <c r="E18" s="8">
        <v>304</v>
      </c>
      <c r="F18" s="10">
        <v>405</v>
      </c>
      <c r="G18" s="10">
        <f t="shared" si="0"/>
        <v>132.2</v>
      </c>
      <c r="H18" s="10">
        <f t="shared" si="1"/>
        <v>132.861</v>
      </c>
      <c r="I18" s="10">
        <f t="shared" si="2"/>
        <v>133.96266666666665</v>
      </c>
      <c r="J18" s="10">
        <f t="shared" si="3"/>
        <v>133.8525</v>
      </c>
      <c r="K18" s="3">
        <f t="shared" si="4"/>
        <v>133.21904166666664</v>
      </c>
      <c r="L18" s="3">
        <f t="shared" si="5"/>
        <v>158.54956283192064</v>
      </c>
    </row>
    <row r="19" spans="1:12" ht="12.75">
      <c r="A19" s="9">
        <v>8</v>
      </c>
      <c r="B19" s="3">
        <v>48.1</v>
      </c>
      <c r="C19" s="8">
        <v>99</v>
      </c>
      <c r="D19" s="8">
        <v>200</v>
      </c>
      <c r="E19" s="8">
        <v>303</v>
      </c>
      <c r="F19" s="10">
        <v>405</v>
      </c>
      <c r="G19" s="10">
        <f t="shared" si="0"/>
        <v>130.878</v>
      </c>
      <c r="H19" s="10">
        <f t="shared" si="1"/>
        <v>132.2</v>
      </c>
      <c r="I19" s="10">
        <f t="shared" si="2"/>
        <v>133.522</v>
      </c>
      <c r="J19" s="10">
        <f t="shared" si="3"/>
        <v>133.8525</v>
      </c>
      <c r="K19" s="3">
        <f t="shared" si="4"/>
        <v>132.613125</v>
      </c>
      <c r="L19" s="3">
        <f t="shared" si="5"/>
        <v>157.1105890930797</v>
      </c>
    </row>
    <row r="20" spans="1:12" ht="12.75">
      <c r="A20" s="9">
        <v>9</v>
      </c>
      <c r="B20" s="3">
        <v>53.7</v>
      </c>
      <c r="C20" s="8">
        <v>100</v>
      </c>
      <c r="D20" s="8">
        <v>200</v>
      </c>
      <c r="E20" s="8">
        <v>303</v>
      </c>
      <c r="F20" s="10">
        <v>405</v>
      </c>
      <c r="G20" s="10">
        <f t="shared" si="0"/>
        <v>132.2</v>
      </c>
      <c r="H20" s="10">
        <f t="shared" si="1"/>
        <v>132.2</v>
      </c>
      <c r="I20" s="10">
        <f t="shared" si="2"/>
        <v>133.522</v>
      </c>
      <c r="J20" s="10">
        <f t="shared" si="3"/>
        <v>133.8525</v>
      </c>
      <c r="K20" s="3">
        <f t="shared" si="4"/>
        <v>132.943625</v>
      </c>
      <c r="L20" s="3">
        <f t="shared" si="5"/>
        <v>157.89467066580536</v>
      </c>
    </row>
    <row r="21" spans="1:12" ht="12.75">
      <c r="A21" s="9">
        <v>10</v>
      </c>
      <c r="B21" s="3">
        <v>59.1</v>
      </c>
      <c r="C21" s="8">
        <v>99</v>
      </c>
      <c r="D21" s="8">
        <v>200</v>
      </c>
      <c r="E21" s="8">
        <v>303</v>
      </c>
      <c r="F21" s="10">
        <v>404</v>
      </c>
      <c r="G21" s="10">
        <f t="shared" si="0"/>
        <v>130.878</v>
      </c>
      <c r="H21" s="10">
        <f t="shared" si="1"/>
        <v>132.2</v>
      </c>
      <c r="I21" s="10">
        <f t="shared" si="2"/>
        <v>133.522</v>
      </c>
      <c r="J21" s="10">
        <f t="shared" si="3"/>
        <v>133.522</v>
      </c>
      <c r="K21" s="3">
        <f t="shared" si="4"/>
        <v>132.5305</v>
      </c>
      <c r="L21" s="3">
        <f t="shared" si="5"/>
        <v>156.91487364761636</v>
      </c>
    </row>
    <row r="22" spans="1:12" ht="12.75">
      <c r="A22" s="9">
        <v>11</v>
      </c>
      <c r="B22" s="16">
        <v>120</v>
      </c>
      <c r="C22" s="8">
        <v>99</v>
      </c>
      <c r="D22" s="8">
        <v>200</v>
      </c>
      <c r="E22" s="8">
        <v>302</v>
      </c>
      <c r="F22" s="10">
        <v>403</v>
      </c>
      <c r="G22" s="10">
        <f t="shared" si="0"/>
        <v>130.878</v>
      </c>
      <c r="H22" s="10">
        <f t="shared" si="1"/>
        <v>132.2</v>
      </c>
      <c r="I22" s="10">
        <f t="shared" si="2"/>
        <v>133.08133333333333</v>
      </c>
      <c r="J22" s="10">
        <f t="shared" si="3"/>
        <v>133.1915</v>
      </c>
      <c r="K22" s="3">
        <f t="shared" si="4"/>
        <v>132.33770833333332</v>
      </c>
      <c r="L22" s="3">
        <f t="shared" si="5"/>
        <v>156.45867863798563</v>
      </c>
    </row>
    <row r="23" spans="1:12" ht="12.75">
      <c r="A23" s="9">
        <v>12</v>
      </c>
      <c r="B23" s="16">
        <v>180</v>
      </c>
      <c r="C23" s="8">
        <v>99</v>
      </c>
      <c r="D23" s="8">
        <v>199</v>
      </c>
      <c r="E23" s="8">
        <v>301</v>
      </c>
      <c r="F23" s="10">
        <v>402</v>
      </c>
      <c r="G23" s="10">
        <f t="shared" si="0"/>
        <v>130.878</v>
      </c>
      <c r="H23" s="10">
        <f t="shared" si="1"/>
        <v>131.539</v>
      </c>
      <c r="I23" s="10">
        <f t="shared" si="2"/>
        <v>132.64066666666665</v>
      </c>
      <c r="J23" s="10">
        <f t="shared" si="3"/>
        <v>132.861</v>
      </c>
      <c r="K23" s="3">
        <f t="shared" si="4"/>
        <v>131.97966666666665</v>
      </c>
      <c r="L23" s="3">
        <f t="shared" si="5"/>
        <v>155.61322125453447</v>
      </c>
    </row>
    <row r="24" spans="1:12" ht="12.75">
      <c r="A24" s="9">
        <v>13</v>
      </c>
      <c r="B24" s="16">
        <v>240</v>
      </c>
      <c r="C24" s="8">
        <v>99</v>
      </c>
      <c r="D24" s="8">
        <v>199</v>
      </c>
      <c r="E24" s="8">
        <v>301</v>
      </c>
      <c r="F24" s="10">
        <v>401</v>
      </c>
      <c r="G24" s="10">
        <f t="shared" si="0"/>
        <v>130.878</v>
      </c>
      <c r="H24" s="10">
        <f t="shared" si="1"/>
        <v>131.539</v>
      </c>
      <c r="I24" s="10">
        <f t="shared" si="2"/>
        <v>132.64066666666665</v>
      </c>
      <c r="J24" s="10">
        <f t="shared" si="3"/>
        <v>132.5305</v>
      </c>
      <c r="K24" s="3">
        <f t="shared" si="4"/>
        <v>131.89704166666664</v>
      </c>
      <c r="L24" s="3">
        <f t="shared" si="5"/>
        <v>155.4184409820732</v>
      </c>
    </row>
    <row r="25" spans="1:12" ht="12.75">
      <c r="A25" s="9">
        <v>14</v>
      </c>
      <c r="B25" s="16">
        <v>300</v>
      </c>
      <c r="C25" s="8">
        <v>98</v>
      </c>
      <c r="D25" s="8">
        <v>199</v>
      </c>
      <c r="E25" s="8">
        <v>299</v>
      </c>
      <c r="F25" s="10">
        <v>401</v>
      </c>
      <c r="G25" s="10">
        <f t="shared" si="0"/>
        <v>129.55599999999998</v>
      </c>
      <c r="H25" s="10">
        <f t="shared" si="1"/>
        <v>131.539</v>
      </c>
      <c r="I25" s="10">
        <f t="shared" si="2"/>
        <v>131.75933333333333</v>
      </c>
      <c r="J25" s="10">
        <f t="shared" si="3"/>
        <v>132.5305</v>
      </c>
      <c r="K25" s="3">
        <f t="shared" si="4"/>
        <v>131.34620833333332</v>
      </c>
      <c r="L25" s="3">
        <f t="shared" si="5"/>
        <v>154.1230230756721</v>
      </c>
    </row>
    <row r="26" spans="1:12" ht="12.75">
      <c r="A26" s="9">
        <v>15</v>
      </c>
      <c r="B26" s="16">
        <v>360</v>
      </c>
      <c r="C26" s="8">
        <v>99</v>
      </c>
      <c r="D26" s="8">
        <v>199</v>
      </c>
      <c r="E26" s="8">
        <v>299</v>
      </c>
      <c r="F26" s="10">
        <v>400</v>
      </c>
      <c r="G26" s="10">
        <f t="shared" si="0"/>
        <v>130.878</v>
      </c>
      <c r="H26" s="10">
        <f t="shared" si="1"/>
        <v>131.539</v>
      </c>
      <c r="I26" s="10">
        <f t="shared" si="2"/>
        <v>131.75933333333333</v>
      </c>
      <c r="J26" s="10">
        <f t="shared" si="3"/>
        <v>132.2</v>
      </c>
      <c r="K26" s="3">
        <f t="shared" si="4"/>
        <v>131.59408333333334</v>
      </c>
      <c r="L26" s="3">
        <f t="shared" si="5"/>
        <v>154.7052902485729</v>
      </c>
    </row>
    <row r="27" spans="1:12" ht="12.75">
      <c r="A27" s="9">
        <v>16</v>
      </c>
      <c r="B27" s="16">
        <v>420</v>
      </c>
      <c r="C27" s="8">
        <v>99</v>
      </c>
      <c r="D27" s="8">
        <v>198</v>
      </c>
      <c r="E27" s="8">
        <v>299</v>
      </c>
      <c r="F27" s="10">
        <v>399</v>
      </c>
      <c r="G27" s="10">
        <f t="shared" si="0"/>
        <v>130.878</v>
      </c>
      <c r="H27" s="10">
        <f t="shared" si="1"/>
        <v>130.878</v>
      </c>
      <c r="I27" s="10">
        <f t="shared" si="2"/>
        <v>131.75933333333333</v>
      </c>
      <c r="J27" s="10">
        <f t="shared" si="3"/>
        <v>131.8695</v>
      </c>
      <c r="K27" s="3">
        <f t="shared" si="4"/>
        <v>131.34620833333332</v>
      </c>
      <c r="L27" s="3">
        <f t="shared" si="5"/>
        <v>154.1230230756721</v>
      </c>
    </row>
    <row r="28" spans="1:12" ht="12.75">
      <c r="A28" s="9">
        <v>17</v>
      </c>
      <c r="B28" s="16">
        <v>480</v>
      </c>
      <c r="C28" s="8">
        <v>99</v>
      </c>
      <c r="D28" s="8">
        <v>197</v>
      </c>
      <c r="E28" s="8">
        <v>299</v>
      </c>
      <c r="F28" s="10">
        <v>399</v>
      </c>
      <c r="G28" s="10">
        <f t="shared" si="0"/>
        <v>130.878</v>
      </c>
      <c r="H28" s="10">
        <f t="shared" si="1"/>
        <v>130.21699999999998</v>
      </c>
      <c r="I28" s="10">
        <f t="shared" si="2"/>
        <v>131.75933333333333</v>
      </c>
      <c r="J28" s="10">
        <f t="shared" si="3"/>
        <v>131.8695</v>
      </c>
      <c r="K28" s="3">
        <f t="shared" si="4"/>
        <v>131.18095833333334</v>
      </c>
      <c r="L28" s="3">
        <f t="shared" si="5"/>
        <v>153.73545485584114</v>
      </c>
    </row>
    <row r="29" spans="1:12" ht="12.75">
      <c r="A29" s="9">
        <v>18</v>
      </c>
      <c r="B29" s="16">
        <v>540</v>
      </c>
      <c r="C29" s="8">
        <v>98</v>
      </c>
      <c r="D29" s="8">
        <v>197</v>
      </c>
      <c r="E29" s="8">
        <v>299</v>
      </c>
      <c r="F29" s="10">
        <v>399</v>
      </c>
      <c r="G29" s="10">
        <f t="shared" si="0"/>
        <v>129.55599999999998</v>
      </c>
      <c r="H29" s="10">
        <f t="shared" si="1"/>
        <v>130.21699999999998</v>
      </c>
      <c r="I29" s="10">
        <f t="shared" si="2"/>
        <v>131.75933333333333</v>
      </c>
      <c r="J29" s="10">
        <f t="shared" si="3"/>
        <v>131.8695</v>
      </c>
      <c r="K29" s="3">
        <f t="shared" si="4"/>
        <v>130.85045833333334</v>
      </c>
      <c r="L29" s="3">
        <f t="shared" si="5"/>
        <v>152.9617821652259</v>
      </c>
    </row>
    <row r="30" spans="1:12" ht="12.75">
      <c r="A30" s="9">
        <v>19</v>
      </c>
      <c r="B30" s="16">
        <v>600</v>
      </c>
      <c r="C30" s="8">
        <v>98</v>
      </c>
      <c r="D30" s="8">
        <v>197</v>
      </c>
      <c r="E30" s="8">
        <v>298</v>
      </c>
      <c r="F30" s="10">
        <v>399</v>
      </c>
      <c r="G30" s="10">
        <f t="shared" si="0"/>
        <v>129.55599999999998</v>
      </c>
      <c r="H30" s="10">
        <f t="shared" si="1"/>
        <v>130.21699999999998</v>
      </c>
      <c r="I30" s="10">
        <f t="shared" si="2"/>
        <v>131.31866666666664</v>
      </c>
      <c r="J30" s="10">
        <f t="shared" si="3"/>
        <v>131.8695</v>
      </c>
      <c r="K30" s="3">
        <f t="shared" si="4"/>
        <v>130.74029166666665</v>
      </c>
      <c r="L30" s="3">
        <f t="shared" si="5"/>
        <v>152.7043249717754</v>
      </c>
    </row>
    <row r="31" spans="1:12" ht="12.75">
      <c r="A31" s="9">
        <v>20</v>
      </c>
      <c r="B31" s="16">
        <v>1200</v>
      </c>
      <c r="C31" s="8">
        <v>98</v>
      </c>
      <c r="D31" s="8">
        <v>197</v>
      </c>
      <c r="E31" s="8">
        <v>298</v>
      </c>
      <c r="F31" s="10">
        <v>398</v>
      </c>
      <c r="G31" s="10">
        <f t="shared" si="0"/>
        <v>129.55599999999998</v>
      </c>
      <c r="H31" s="10">
        <f t="shared" si="1"/>
        <v>130.21699999999998</v>
      </c>
      <c r="I31" s="10">
        <f t="shared" si="2"/>
        <v>131.31866666666664</v>
      </c>
      <c r="J31" s="10">
        <f t="shared" si="3"/>
        <v>131.539</v>
      </c>
      <c r="K31" s="3">
        <f t="shared" si="4"/>
        <v>130.65766666666664</v>
      </c>
      <c r="L31" s="3">
        <f t="shared" si="5"/>
        <v>152.51137438562264</v>
      </c>
    </row>
    <row r="32" spans="1:12" ht="12.75">
      <c r="A32" s="9">
        <v>21</v>
      </c>
      <c r="B32" s="16">
        <v>1800</v>
      </c>
      <c r="C32" s="8">
        <v>98</v>
      </c>
      <c r="D32" s="8">
        <v>196</v>
      </c>
      <c r="E32" s="8">
        <v>297</v>
      </c>
      <c r="F32" s="10">
        <v>396</v>
      </c>
      <c r="G32" s="10">
        <f t="shared" si="0"/>
        <v>129.55599999999998</v>
      </c>
      <c r="H32" s="10">
        <f t="shared" si="1"/>
        <v>129.55599999999998</v>
      </c>
      <c r="I32" s="10">
        <f t="shared" si="2"/>
        <v>130.878</v>
      </c>
      <c r="J32" s="10">
        <f t="shared" si="3"/>
        <v>130.878</v>
      </c>
      <c r="K32" s="3">
        <f t="shared" si="4"/>
        <v>130.21699999999998</v>
      </c>
      <c r="L32" s="3">
        <f t="shared" si="5"/>
        <v>151.484364684059</v>
      </c>
    </row>
    <row r="33" spans="1:12" ht="12.75">
      <c r="A33" s="9">
        <v>22</v>
      </c>
      <c r="B33" s="16">
        <v>2400</v>
      </c>
      <c r="C33" s="8">
        <v>98</v>
      </c>
      <c r="D33" s="8">
        <v>196</v>
      </c>
      <c r="E33" s="8">
        <v>297</v>
      </c>
      <c r="F33" s="10">
        <v>396</v>
      </c>
      <c r="G33" s="10">
        <f t="shared" si="0"/>
        <v>129.55599999999998</v>
      </c>
      <c r="H33" s="10">
        <f t="shared" si="1"/>
        <v>129.55599999999998</v>
      </c>
      <c r="I33" s="10">
        <f t="shared" si="2"/>
        <v>130.878</v>
      </c>
      <c r="J33" s="10">
        <f t="shared" si="3"/>
        <v>130.878</v>
      </c>
      <c r="K33" s="3">
        <f t="shared" si="4"/>
        <v>130.21699999999998</v>
      </c>
      <c r="L33" s="3">
        <f t="shared" si="5"/>
        <v>151.484364684059</v>
      </c>
    </row>
    <row r="34" spans="1:12" ht="12.75">
      <c r="A34" s="9">
        <v>23</v>
      </c>
      <c r="B34" s="16">
        <v>3000</v>
      </c>
      <c r="C34" s="8">
        <v>98</v>
      </c>
      <c r="D34" s="8">
        <v>196</v>
      </c>
      <c r="E34" s="8">
        <v>296</v>
      </c>
      <c r="F34" s="10">
        <v>395</v>
      </c>
      <c r="G34" s="10">
        <f t="shared" si="0"/>
        <v>129.55599999999998</v>
      </c>
      <c r="H34" s="10">
        <f t="shared" si="1"/>
        <v>129.55599999999998</v>
      </c>
      <c r="I34" s="10">
        <f t="shared" si="2"/>
        <v>130.43733333333333</v>
      </c>
      <c r="J34" s="10">
        <f t="shared" si="3"/>
        <v>130.54749999999999</v>
      </c>
      <c r="K34" s="3">
        <f t="shared" si="4"/>
        <v>130.02420833333332</v>
      </c>
      <c r="L34" s="3">
        <f t="shared" si="5"/>
        <v>151.03613897479406</v>
      </c>
    </row>
    <row r="35" spans="1:12" ht="12.75">
      <c r="A35" s="9">
        <v>24</v>
      </c>
      <c r="B35" s="16">
        <v>3600</v>
      </c>
      <c r="C35" s="8">
        <v>98</v>
      </c>
      <c r="D35" s="8">
        <v>196</v>
      </c>
      <c r="E35" s="8">
        <v>296</v>
      </c>
      <c r="F35" s="10">
        <v>395</v>
      </c>
      <c r="G35" s="10">
        <f t="shared" si="0"/>
        <v>129.55599999999998</v>
      </c>
      <c r="H35" s="10">
        <f t="shared" si="1"/>
        <v>129.55599999999998</v>
      </c>
      <c r="I35" s="10">
        <f t="shared" si="2"/>
        <v>130.43733333333333</v>
      </c>
      <c r="J35" s="10">
        <f t="shared" si="3"/>
        <v>130.54749999999999</v>
      </c>
      <c r="K35" s="3">
        <f t="shared" si="4"/>
        <v>130.02420833333332</v>
      </c>
      <c r="L35" s="3">
        <f t="shared" si="5"/>
        <v>151.03613897479406</v>
      </c>
    </row>
    <row r="36" spans="1:12" ht="12.75">
      <c r="A36" s="9">
        <v>25</v>
      </c>
      <c r="B36" s="16">
        <v>4200</v>
      </c>
      <c r="C36" s="8">
        <v>98</v>
      </c>
      <c r="D36" s="8">
        <v>195</v>
      </c>
      <c r="E36" s="8">
        <v>295</v>
      </c>
      <c r="F36" s="10">
        <v>394</v>
      </c>
      <c r="G36" s="10">
        <f t="shared" si="0"/>
        <v>129.55599999999998</v>
      </c>
      <c r="H36" s="10">
        <f t="shared" si="1"/>
        <v>128.89499999999998</v>
      </c>
      <c r="I36" s="10">
        <f t="shared" si="2"/>
        <v>129.99666666666664</v>
      </c>
      <c r="J36" s="10">
        <f t="shared" si="3"/>
        <v>130.21699999999998</v>
      </c>
      <c r="K36" s="3">
        <f t="shared" si="4"/>
        <v>129.66616666666664</v>
      </c>
      <c r="L36" s="3">
        <f t="shared" si="5"/>
        <v>150.20548172059372</v>
      </c>
    </row>
    <row r="37" spans="1:12" ht="12.75">
      <c r="A37" s="9">
        <v>26</v>
      </c>
      <c r="B37" s="16">
        <v>4800</v>
      </c>
      <c r="C37" s="8">
        <v>97</v>
      </c>
      <c r="D37" s="8">
        <v>196</v>
      </c>
      <c r="E37" s="8">
        <v>294</v>
      </c>
      <c r="F37" s="10">
        <v>392</v>
      </c>
      <c r="G37" s="10">
        <f t="shared" si="0"/>
        <v>128.23399999999998</v>
      </c>
      <c r="H37" s="10">
        <f t="shared" si="1"/>
        <v>129.55599999999998</v>
      </c>
      <c r="I37" s="10">
        <f t="shared" si="2"/>
        <v>129.55599999999998</v>
      </c>
      <c r="J37" s="10">
        <f t="shared" si="3"/>
        <v>129.55599999999998</v>
      </c>
      <c r="K37" s="3">
        <f t="shared" si="4"/>
        <v>129.22549999999998</v>
      </c>
      <c r="L37" s="3">
        <f t="shared" si="5"/>
        <v>149.18627868061287</v>
      </c>
    </row>
    <row r="38" spans="1:12" ht="12.75">
      <c r="A38" s="9"/>
      <c r="B38" s="16"/>
      <c r="C38" s="8"/>
      <c r="D38" s="8"/>
      <c r="E38" s="8"/>
      <c r="F38" s="10"/>
      <c r="G38" s="10"/>
      <c r="H38" s="10"/>
      <c r="I38" s="10"/>
      <c r="J38" s="10"/>
      <c r="K38" s="3"/>
      <c r="L38" s="6"/>
    </row>
    <row r="39" spans="1:12" ht="12.75">
      <c r="A39" s="9"/>
      <c r="B39" s="16"/>
      <c r="C39" s="8"/>
      <c r="D39" s="8"/>
      <c r="E39" s="8"/>
      <c r="F39" s="10"/>
      <c r="G39" s="10"/>
      <c r="H39" s="10"/>
      <c r="I39" s="10"/>
      <c r="J39" s="10"/>
      <c r="K39" s="3"/>
      <c r="L39" s="6"/>
    </row>
    <row r="40" spans="1:12" ht="12.75">
      <c r="A40" s="9"/>
      <c r="B40" s="16"/>
      <c r="C40" s="8"/>
      <c r="D40" s="8"/>
      <c r="E40" s="8"/>
      <c r="F40" s="10"/>
      <c r="G40" s="10"/>
      <c r="H40" s="10"/>
      <c r="I40" s="10"/>
      <c r="J40" s="10"/>
      <c r="K40" s="3"/>
      <c r="L40" s="6"/>
    </row>
    <row r="41" spans="1:12" ht="12.75">
      <c r="A41" s="9"/>
      <c r="B41" s="16"/>
      <c r="C41" s="8"/>
      <c r="D41" s="8"/>
      <c r="E41" s="8"/>
      <c r="F41" s="10"/>
      <c r="G41" s="10"/>
      <c r="H41" s="10"/>
      <c r="I41" s="10"/>
      <c r="J41" s="10"/>
      <c r="K41" s="3"/>
      <c r="L41" s="6"/>
    </row>
    <row r="42" spans="1:12" ht="12.75">
      <c r="A42" s="9"/>
      <c r="B42" s="16"/>
      <c r="C42" s="8"/>
      <c r="D42" s="8"/>
      <c r="E42" s="8"/>
      <c r="F42" s="10"/>
      <c r="G42" s="10"/>
      <c r="H42" s="10"/>
      <c r="I42" s="10"/>
      <c r="J42" s="10"/>
      <c r="K42" s="3"/>
      <c r="L42" s="6"/>
    </row>
    <row r="43" spans="1:12" ht="12.75">
      <c r="A43" s="9"/>
      <c r="B43" s="16"/>
      <c r="C43" s="8"/>
      <c r="D43" s="8"/>
      <c r="E43" s="8"/>
      <c r="F43" s="10"/>
      <c r="G43" s="10"/>
      <c r="H43" s="10"/>
      <c r="I43" s="10"/>
      <c r="J43" s="10"/>
      <c r="K43" s="3"/>
      <c r="L43" s="6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2004-09-09T16:00:40Z</cp:lastPrinted>
  <dcterms:created xsi:type="dcterms:W3CDTF">2004-05-06T01:31:28Z</dcterms:created>
  <dcterms:modified xsi:type="dcterms:W3CDTF">2004-10-10T14:12:34Z</dcterms:modified>
  <cp:category/>
  <cp:version/>
  <cp:contentType/>
  <cp:contentStatus/>
</cp:coreProperties>
</file>