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45" windowWidth="6825" windowHeight="6090" activeTab="1"/>
  </bookViews>
  <sheets>
    <sheet name="Gráficos" sheetId="1" r:id="rId1"/>
    <sheet name="Coleta dados" sheetId="2" r:id="rId2"/>
  </sheets>
  <definedNames>
    <definedName name="dfdf">'Coleta dados'!#REF!</definedName>
    <definedName name="Fator">#REF!</definedName>
    <definedName name="Raio">#REF!</definedName>
    <definedName name="T0">'Coleta dados'!#REF!</definedName>
    <definedName name="Teorico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<sst xmlns="http://schemas.openxmlformats.org/spreadsheetml/2006/main" count="7" uniqueCount="7">
  <si>
    <t>Esta planilha está protegida por senha (Jalves) para evitar acidentes.</t>
  </si>
  <si>
    <t>Os dados das colunas D, E e F são preenchidos somente ao final do experimento, previsto para</t>
  </si>
  <si>
    <t>t(s)</t>
  </si>
  <si>
    <t>300 saltos do estado lógico, para evitar perda de tempo na escrita.</t>
  </si>
  <si>
    <r>
      <t>&lt;w&gt;</t>
    </r>
    <r>
      <rPr>
        <b/>
        <sz val="10"/>
        <rFont val="Arial"/>
        <family val="0"/>
      </rPr>
      <t>(rad/s)</t>
    </r>
  </si>
  <si>
    <r>
      <t>&lt;a&gt;</t>
    </r>
    <r>
      <rPr>
        <b/>
        <sz val="10"/>
        <rFont val="Arial"/>
        <family val="2"/>
      </rPr>
      <t xml:space="preserve"> (rad/s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</si>
  <si>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Planilha para Windows 98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</si>
</sst>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</numFmts>
  <fonts count="21">
    <font>
      <sz val="10"/>
      <name val="Arial"/>
      <family val="0"/>
    </font>
    <font>
      <sz val="1.75"/>
      <name val="Arial"/>
      <family val="0"/>
    </font>
    <font>
      <b/>
      <sz val="1.5"/>
      <name val="Arial"/>
      <family val="2"/>
    </font>
    <font>
      <sz val="1.5"/>
      <name val="Arial"/>
      <family val="0"/>
    </font>
    <font>
      <sz val="1.25"/>
      <name val="Arial"/>
      <family val="2"/>
    </font>
    <font>
      <b/>
      <sz val="2"/>
      <name val="Arial"/>
      <family val="2"/>
    </font>
    <font>
      <sz val="2"/>
      <name val="Arial"/>
      <family val="0"/>
    </font>
    <font>
      <sz val="2.5"/>
      <name val="Arial"/>
      <family val="0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9.25"/>
      <name val="Arial"/>
      <family val="0"/>
    </font>
    <font>
      <b/>
      <sz val="9.75"/>
      <name val="Arial"/>
      <family val="2"/>
    </font>
    <font>
      <b/>
      <sz val="9"/>
      <name val="Arial"/>
      <family val="2"/>
    </font>
    <font>
      <b/>
      <sz val="10.25"/>
      <name val="Arial"/>
      <family val="2"/>
    </font>
    <font>
      <b/>
      <sz val="10"/>
      <name val="Symbol"/>
      <family val="1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7" fontId="0" fillId="0" borderId="0" xfId="0" applyNumberFormat="1" applyAlignment="1" applyProtection="1">
      <alignment/>
      <protection hidden="1"/>
    </xf>
    <xf numFmtId="167" fontId="0" fillId="0" borderId="0" xfId="0" applyNumberFormat="1" applyFill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8" fillId="0" borderId="0" xfId="0" applyNumberFormat="1" applyFont="1" applyAlignment="1" applyProtection="1">
      <alignment/>
      <protection locked="0"/>
    </xf>
    <xf numFmtId="167" fontId="0" fillId="0" borderId="0" xfId="0" applyNumberFormat="1" applyFont="1" applyFill="1" applyAlignment="1" applyProtection="1">
      <alignment/>
      <protection locked="0"/>
    </xf>
    <xf numFmtId="167" fontId="9" fillId="0" borderId="0" xfId="0" applyNumberFormat="1" applyFont="1" applyFill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7" fontId="12" fillId="0" borderId="0" xfId="0" applyNumberFormat="1" applyFont="1" applyAlignment="1" applyProtection="1">
      <alignment horizontal="center"/>
      <protection locked="0"/>
    </xf>
    <xf numFmtId="167" fontId="19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hidden="1"/>
    </xf>
    <xf numFmtId="167" fontId="11" fillId="0" borderId="0" xfId="0" applyNumberFormat="1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left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"/>
          <c:w val="0.826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v>Lançamento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'Coleta dados'!$I$10:$I$58</c:f>
              <c:numCache>
                <c:ptCount val="44"/>
              </c:numCache>
            </c:numRef>
          </c:xVal>
          <c:yVal>
            <c:numRef>
              <c:f>'Coleta dados'!$J$10:$J$53</c:f>
              <c:numCache>
                <c:ptCount val="44"/>
              </c:numCache>
            </c:numRef>
          </c:yVal>
          <c:smooth val="0"/>
        </c:ser>
        <c:axId val="42845176"/>
        <c:axId val="50062265"/>
      </c:scatterChart>
      <c:valAx>
        <c:axId val="4284517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 Angular ( rad/s )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0062265"/>
        <c:crosses val="autoZero"/>
        <c:crossBetween val="midCat"/>
        <c:dispUnits/>
        <c:majorUnit val="20"/>
        <c:minorUnit val="4"/>
      </c:valAx>
      <c:valAx>
        <c:axId val="5006226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Aceleração Angular ( rad/s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2845176"/>
        <c:crosses val="autoZero"/>
        <c:crossBetween val="midCat"/>
        <c:dispUnits/>
        <c:majorUnit val="2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37170"/>
        <c:axId val="33634531"/>
      </c:scatterChart>
      <c:val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34531"/>
        <c:crosses val="autoZero"/>
        <c:crossBetween val="midCat"/>
        <c:dispUnits/>
      </c:valAx>
      <c:valAx>
        <c:axId val="3363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"/>
          <c:w val="0.790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v>Lançamento C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'Coleta dados'!$E$10:$E$58</c:f>
              <c:numCache>
                <c:ptCount val="44"/>
                <c:pt idx="0">
                  <c:v>81.24568939208984</c:v>
                </c:pt>
                <c:pt idx="1">
                  <c:v>79.86864471435547</c:v>
                </c:pt>
                <c:pt idx="2">
                  <c:v>79.19747924804688</c:v>
                </c:pt>
                <c:pt idx="3">
                  <c:v>77.888427734375</c:v>
                </c:pt>
                <c:pt idx="4">
                  <c:v>77.25</c:v>
                </c:pt>
                <c:pt idx="5">
                  <c:v>76.3117446899414</c:v>
                </c:pt>
                <c:pt idx="6">
                  <c:v>75.39600372314453</c:v>
                </c:pt>
                <c:pt idx="7">
                  <c:v>74.20865631103516</c:v>
                </c:pt>
                <c:pt idx="8">
                  <c:v>73.34241485595703</c:v>
                </c:pt>
                <c:pt idx="9">
                  <c:v>72.49615478515625</c:v>
                </c:pt>
                <c:pt idx="10">
                  <c:v>71.66919708251953</c:v>
                </c:pt>
                <c:pt idx="11">
                  <c:v>70.59550476074219</c:v>
                </c:pt>
                <c:pt idx="12">
                  <c:v>69.55350494384766</c:v>
                </c:pt>
                <c:pt idx="13">
                  <c:v>69.04395294189453</c:v>
                </c:pt>
                <c:pt idx="14">
                  <c:v>67.80216217041016</c:v>
                </c:pt>
                <c:pt idx="15">
                  <c:v>67.07829284667969</c:v>
                </c:pt>
                <c:pt idx="16">
                  <c:v>66.1368408203125</c:v>
                </c:pt>
                <c:pt idx="17">
                  <c:v>65.22145080566406</c:v>
                </c:pt>
                <c:pt idx="18">
                  <c:v>64.3310546875</c:v>
                </c:pt>
                <c:pt idx="19">
                  <c:v>63.679054260253906</c:v>
                </c:pt>
                <c:pt idx="20">
                  <c:v>62.62126159667969</c:v>
                </c:pt>
                <c:pt idx="21">
                  <c:v>61.79999923706055</c:v>
                </c:pt>
                <c:pt idx="22">
                  <c:v>60.60771942138672</c:v>
                </c:pt>
                <c:pt idx="23">
                  <c:v>60.2204475402832</c:v>
                </c:pt>
                <c:pt idx="24">
                  <c:v>58.90312576293945</c:v>
                </c:pt>
                <c:pt idx="25">
                  <c:v>58.53726577758789</c:v>
                </c:pt>
                <c:pt idx="26">
                  <c:v>57.466461181640625</c:v>
                </c:pt>
                <c:pt idx="27">
                  <c:v>56.43413162231445</c:v>
                </c:pt>
                <c:pt idx="28">
                  <c:v>55.60177230834961</c:v>
                </c:pt>
                <c:pt idx="29">
                  <c:v>54.95335388183594</c:v>
                </c:pt>
                <c:pt idx="30">
                  <c:v>53.854286193847656</c:v>
                </c:pt>
                <c:pt idx="31">
                  <c:v>53.396602630615234</c:v>
                </c:pt>
                <c:pt idx="32">
                  <c:v>52.35832977294922</c:v>
                </c:pt>
                <c:pt idx="33">
                  <c:v>51.5</c:v>
                </c:pt>
                <c:pt idx="34">
                  <c:v>50.66935348510742</c:v>
                </c:pt>
                <c:pt idx="35">
                  <c:v>49.865081787109375</c:v>
                </c:pt>
                <c:pt idx="36">
                  <c:v>48.83160400390625</c:v>
                </c:pt>
                <c:pt idx="37">
                  <c:v>47.961830139160156</c:v>
                </c:pt>
                <c:pt idx="38">
                  <c:v>47.240604400634766</c:v>
                </c:pt>
                <c:pt idx="39">
                  <c:v>46.540740966796875</c:v>
                </c:pt>
                <c:pt idx="40">
                  <c:v>45.639225006103516</c:v>
                </c:pt>
                <c:pt idx="41">
                  <c:v>44.77197265625</c:v>
                </c:pt>
                <c:pt idx="42">
                  <c:v>43.93706512451172</c:v>
                </c:pt>
                <c:pt idx="43">
                  <c:v>43.231651306152344</c:v>
                </c:pt>
              </c:numCache>
            </c:numRef>
          </c:xVal>
          <c:yVal>
            <c:numRef>
              <c:f>'Coleta dados'!$F$10:$F$53</c:f>
              <c:numCache>
                <c:ptCount val="44"/>
                <c:pt idx="2">
                  <c:v>4.188353415536506</c:v>
                </c:pt>
                <c:pt idx="3">
                  <c:v>3.6839978510226548</c:v>
                </c:pt>
                <c:pt idx="4">
                  <c:v>3.8909677915289413</c:v>
                </c:pt>
                <c:pt idx="5">
                  <c:v>3.7206992535135703</c:v>
                </c:pt>
                <c:pt idx="6">
                  <c:v>3.9017325043556323</c:v>
                </c:pt>
                <c:pt idx="7">
                  <c:v>3.761054973524842</c:v>
                </c:pt>
                <c:pt idx="8">
                  <c:v>3.6270623061398872</c:v>
                </c:pt>
                <c:pt idx="9">
                  <c:v>3.4725141573182006</c:v>
                </c:pt>
                <c:pt idx="10">
                  <c:v>3.5947907130773027</c:v>
                </c:pt>
                <c:pt idx="11">
                  <c:v>3.2339123870443247</c:v>
                </c:pt>
                <c:pt idx="12">
                  <c:v>3.575622351960555</c:v>
                </c:pt>
                <c:pt idx="13">
                  <c:v>3.209135784636616</c:v>
                </c:pt>
                <c:pt idx="14">
                  <c:v>3.078076739017062</c:v>
                </c:pt>
                <c:pt idx="15">
                  <c:v>3.397781116816676</c:v>
                </c:pt>
                <c:pt idx="16">
                  <c:v>3.0434973478144713</c:v>
                </c:pt>
                <c:pt idx="17">
                  <c:v>2.941790374037608</c:v>
                </c:pt>
                <c:pt idx="18">
                  <c:v>3.00220379482719</c:v>
                </c:pt>
                <c:pt idx="19">
                  <c:v>2.88243652179572</c:v>
                </c:pt>
                <c:pt idx="20">
                  <c:v>3.092471161054919</c:v>
                </c:pt>
                <c:pt idx="21">
                  <c:v>2.8314435504963558</c:v>
                </c:pt>
                <c:pt idx="22">
                  <c:v>2.9997072422722155</c:v>
                </c:pt>
                <c:pt idx="23">
                  <c:v>2.594620666798879</c:v>
                </c:pt>
                <c:pt idx="24">
                  <c:v>2.4647005520016703</c:v>
                </c:pt>
                <c:pt idx="25">
                  <c:v>2.9271889183474253</c:v>
                </c:pt>
                <c:pt idx="26">
                  <c:v>2.513403908434125</c:v>
                </c:pt>
                <c:pt idx="27">
                  <c:v>2.687599117627392</c:v>
                </c:pt>
                <c:pt idx="28">
                  <c:v>2.6658117615842394</c:v>
                </c:pt>
                <c:pt idx="29">
                  <c:v>2.2083078823864657</c:v>
                </c:pt>
                <c:pt idx="30">
                  <c:v>2.324212672885304</c:v>
                </c:pt>
                <c:pt idx="31">
                  <c:v>2.436225996697969</c:v>
                </c:pt>
                <c:pt idx="32">
                  <c:v>2.211758005231961</c:v>
                </c:pt>
                <c:pt idx="33">
                  <c:v>2.4130651098566327</c:v>
                </c:pt>
                <c:pt idx="34">
                  <c:v>2.368520664126523</c:v>
                </c:pt>
                <c:pt idx="35">
                  <c:v>2.3346565008470117</c:v>
                </c:pt>
                <c:pt idx="36">
                  <c:v>2.222852578290966</c:v>
                </c:pt>
                <c:pt idx="37">
                  <c:v>2.1180891270796116</c:v>
                </c:pt>
                <c:pt idx="38">
                  <c:v>1.999610525837907</c:v>
                </c:pt>
                <c:pt idx="39">
                  <c:v>1.964197293069186</c:v>
                </c:pt>
                <c:pt idx="40">
                  <c:v>1.9985103533900999</c:v>
                </c:pt>
                <c:pt idx="41">
                  <c:v>1.9655997720473648</c:v>
                </c:pt>
                <c:pt idx="42">
                  <c:v>1.8585715199537207</c:v>
                </c:pt>
                <c:pt idx="43">
                  <c:v>1.8633547020214707</c:v>
                </c:pt>
              </c:numCache>
            </c:numRef>
          </c:yVal>
          <c:smooth val="0"/>
        </c:ser>
        <c:axId val="47907202"/>
        <c:axId val="28511635"/>
      </c:scatterChart>
      <c:valAx>
        <c:axId val="47907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 Angular ( rad/s )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511635"/>
        <c:crosses val="autoZero"/>
        <c:crossBetween val="midCat"/>
        <c:dispUnits/>
      </c:valAx>
      <c:valAx>
        <c:axId val="2851163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Aceleração Angular ( rad/s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7907202"/>
        <c:crosses val="autoZero"/>
        <c:crossBetween val="midCat"/>
        <c:dispUnits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"/>
          <c:w val="0.868"/>
          <c:h val="0.9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'Coleta dados'!$E$10:$E$58</c:f>
              <c:numCache>
                <c:ptCount val="44"/>
                <c:pt idx="0">
                  <c:v>81.24568939208984</c:v>
                </c:pt>
                <c:pt idx="1">
                  <c:v>79.86864471435547</c:v>
                </c:pt>
                <c:pt idx="2">
                  <c:v>79.19747924804688</c:v>
                </c:pt>
                <c:pt idx="3">
                  <c:v>77.888427734375</c:v>
                </c:pt>
                <c:pt idx="4">
                  <c:v>77.25</c:v>
                </c:pt>
                <c:pt idx="5">
                  <c:v>76.3117446899414</c:v>
                </c:pt>
                <c:pt idx="6">
                  <c:v>75.39600372314453</c:v>
                </c:pt>
                <c:pt idx="7">
                  <c:v>74.20865631103516</c:v>
                </c:pt>
                <c:pt idx="8">
                  <c:v>73.34241485595703</c:v>
                </c:pt>
                <c:pt idx="9">
                  <c:v>72.49615478515625</c:v>
                </c:pt>
                <c:pt idx="10">
                  <c:v>71.66919708251953</c:v>
                </c:pt>
                <c:pt idx="11">
                  <c:v>70.59550476074219</c:v>
                </c:pt>
                <c:pt idx="12">
                  <c:v>69.55350494384766</c:v>
                </c:pt>
                <c:pt idx="13">
                  <c:v>69.04395294189453</c:v>
                </c:pt>
                <c:pt idx="14">
                  <c:v>67.80216217041016</c:v>
                </c:pt>
                <c:pt idx="15">
                  <c:v>67.07829284667969</c:v>
                </c:pt>
                <c:pt idx="16">
                  <c:v>66.1368408203125</c:v>
                </c:pt>
                <c:pt idx="17">
                  <c:v>65.22145080566406</c:v>
                </c:pt>
                <c:pt idx="18">
                  <c:v>64.3310546875</c:v>
                </c:pt>
                <c:pt idx="19">
                  <c:v>63.679054260253906</c:v>
                </c:pt>
                <c:pt idx="20">
                  <c:v>62.62126159667969</c:v>
                </c:pt>
                <c:pt idx="21">
                  <c:v>61.79999923706055</c:v>
                </c:pt>
                <c:pt idx="22">
                  <c:v>60.60771942138672</c:v>
                </c:pt>
                <c:pt idx="23">
                  <c:v>60.2204475402832</c:v>
                </c:pt>
                <c:pt idx="24">
                  <c:v>58.90312576293945</c:v>
                </c:pt>
                <c:pt idx="25">
                  <c:v>58.53726577758789</c:v>
                </c:pt>
                <c:pt idx="26">
                  <c:v>57.466461181640625</c:v>
                </c:pt>
                <c:pt idx="27">
                  <c:v>56.43413162231445</c:v>
                </c:pt>
                <c:pt idx="28">
                  <c:v>55.60177230834961</c:v>
                </c:pt>
                <c:pt idx="29">
                  <c:v>54.95335388183594</c:v>
                </c:pt>
                <c:pt idx="30">
                  <c:v>53.854286193847656</c:v>
                </c:pt>
                <c:pt idx="31">
                  <c:v>53.396602630615234</c:v>
                </c:pt>
                <c:pt idx="32">
                  <c:v>52.35832977294922</c:v>
                </c:pt>
                <c:pt idx="33">
                  <c:v>51.5</c:v>
                </c:pt>
                <c:pt idx="34">
                  <c:v>50.66935348510742</c:v>
                </c:pt>
                <c:pt idx="35">
                  <c:v>49.865081787109375</c:v>
                </c:pt>
                <c:pt idx="36">
                  <c:v>48.83160400390625</c:v>
                </c:pt>
                <c:pt idx="37">
                  <c:v>47.961830139160156</c:v>
                </c:pt>
                <c:pt idx="38">
                  <c:v>47.240604400634766</c:v>
                </c:pt>
                <c:pt idx="39">
                  <c:v>46.540740966796875</c:v>
                </c:pt>
                <c:pt idx="40">
                  <c:v>45.639225006103516</c:v>
                </c:pt>
                <c:pt idx="41">
                  <c:v>44.77197265625</c:v>
                </c:pt>
                <c:pt idx="42">
                  <c:v>43.93706512451172</c:v>
                </c:pt>
                <c:pt idx="43">
                  <c:v>43.231651306152344</c:v>
                </c:pt>
              </c:numCache>
            </c:numRef>
          </c:xVal>
          <c:yVal>
            <c:numRef>
              <c:f>'Coleta dados'!$F$10:$F$53</c:f>
              <c:numCache>
                <c:ptCount val="44"/>
                <c:pt idx="2">
                  <c:v>4.188353415536506</c:v>
                </c:pt>
                <c:pt idx="3">
                  <c:v>3.6839978510226548</c:v>
                </c:pt>
                <c:pt idx="4">
                  <c:v>3.8909677915289413</c:v>
                </c:pt>
                <c:pt idx="5">
                  <c:v>3.7206992535135703</c:v>
                </c:pt>
                <c:pt idx="6">
                  <c:v>3.9017325043556323</c:v>
                </c:pt>
                <c:pt idx="7">
                  <c:v>3.761054973524842</c:v>
                </c:pt>
                <c:pt idx="8">
                  <c:v>3.6270623061398872</c:v>
                </c:pt>
                <c:pt idx="9">
                  <c:v>3.4725141573182006</c:v>
                </c:pt>
                <c:pt idx="10">
                  <c:v>3.5947907130773027</c:v>
                </c:pt>
                <c:pt idx="11">
                  <c:v>3.2339123870443247</c:v>
                </c:pt>
                <c:pt idx="12">
                  <c:v>3.575622351960555</c:v>
                </c:pt>
                <c:pt idx="13">
                  <c:v>3.209135784636616</c:v>
                </c:pt>
                <c:pt idx="14">
                  <c:v>3.078076739017062</c:v>
                </c:pt>
                <c:pt idx="15">
                  <c:v>3.397781116816676</c:v>
                </c:pt>
                <c:pt idx="16">
                  <c:v>3.0434973478144713</c:v>
                </c:pt>
                <c:pt idx="17">
                  <c:v>2.941790374037608</c:v>
                </c:pt>
                <c:pt idx="18">
                  <c:v>3.00220379482719</c:v>
                </c:pt>
                <c:pt idx="19">
                  <c:v>2.88243652179572</c:v>
                </c:pt>
                <c:pt idx="20">
                  <c:v>3.092471161054919</c:v>
                </c:pt>
                <c:pt idx="21">
                  <c:v>2.8314435504963558</c:v>
                </c:pt>
                <c:pt idx="22">
                  <c:v>2.9997072422722155</c:v>
                </c:pt>
                <c:pt idx="23">
                  <c:v>2.594620666798879</c:v>
                </c:pt>
                <c:pt idx="24">
                  <c:v>2.4647005520016703</c:v>
                </c:pt>
                <c:pt idx="25">
                  <c:v>2.9271889183474253</c:v>
                </c:pt>
                <c:pt idx="26">
                  <c:v>2.513403908434125</c:v>
                </c:pt>
                <c:pt idx="27">
                  <c:v>2.687599117627392</c:v>
                </c:pt>
                <c:pt idx="28">
                  <c:v>2.6658117615842394</c:v>
                </c:pt>
                <c:pt idx="29">
                  <c:v>2.2083078823864657</c:v>
                </c:pt>
                <c:pt idx="30">
                  <c:v>2.324212672885304</c:v>
                </c:pt>
                <c:pt idx="31">
                  <c:v>2.436225996697969</c:v>
                </c:pt>
                <c:pt idx="32">
                  <c:v>2.211758005231961</c:v>
                </c:pt>
                <c:pt idx="33">
                  <c:v>2.4130651098566327</c:v>
                </c:pt>
                <c:pt idx="34">
                  <c:v>2.368520664126523</c:v>
                </c:pt>
                <c:pt idx="35">
                  <c:v>2.3346565008470117</c:v>
                </c:pt>
                <c:pt idx="36">
                  <c:v>2.222852578290966</c:v>
                </c:pt>
                <c:pt idx="37">
                  <c:v>2.1180891270796116</c:v>
                </c:pt>
                <c:pt idx="38">
                  <c:v>1.999610525837907</c:v>
                </c:pt>
                <c:pt idx="39">
                  <c:v>1.964197293069186</c:v>
                </c:pt>
                <c:pt idx="40">
                  <c:v>1.9985103533900999</c:v>
                </c:pt>
                <c:pt idx="41">
                  <c:v>1.9655997720473648</c:v>
                </c:pt>
                <c:pt idx="42">
                  <c:v>1.8585715199537207</c:v>
                </c:pt>
                <c:pt idx="43">
                  <c:v>1.8633547020214707</c:v>
                </c:pt>
              </c:numCache>
            </c:numRef>
          </c:yVal>
          <c:smooth val="0"/>
        </c:ser>
        <c:axId val="55278124"/>
        <c:axId val="27741069"/>
      </c:scatterChart>
      <c:valAx>
        <c:axId val="5527812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 Angular  média( rad/s 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7741069"/>
        <c:crosses val="autoZero"/>
        <c:crossBetween val="midCat"/>
        <c:dispUnits/>
        <c:majorUnit val="20"/>
        <c:minorUnit val="4"/>
      </c:valAx>
      <c:valAx>
        <c:axId val="2774106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Aceleração Angular média( rad/s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5278124"/>
        <c:crosses val="autoZero"/>
        <c:crossBetween val="midCat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"/>
          <c:w val="0.9005"/>
          <c:h val="0.95775"/>
        </c:manualLayout>
      </c:layout>
      <c:scatterChart>
        <c:scatterStyle val="lineMarker"/>
        <c:varyColors val="0"/>
        <c:ser>
          <c:idx val="3"/>
          <c:order val="0"/>
          <c:tx>
            <c:v>Lançamento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'Coleta dados'!$D$10:$D$58</c:f>
              <c:numCache>
                <c:ptCount val="49"/>
                <c:pt idx="0">
                  <c:v>0.11599999666213989</c:v>
                </c:pt>
                <c:pt idx="1">
                  <c:v>0.3499999940395355</c:v>
                </c:pt>
                <c:pt idx="2">
                  <c:v>0.5870000123977661</c:v>
                </c:pt>
                <c:pt idx="3">
                  <c:v>0.8270000219345093</c:v>
                </c:pt>
                <c:pt idx="4">
                  <c:v>1.0700000524520874</c:v>
                </c:pt>
                <c:pt idx="5">
                  <c:v>1.315500020980835</c:v>
                </c:pt>
                <c:pt idx="6">
                  <c:v>1.5640000104904175</c:v>
                </c:pt>
                <c:pt idx="7">
                  <c:v>1.815999984741211</c:v>
                </c:pt>
                <c:pt idx="8">
                  <c:v>2.071500062942505</c:v>
                </c:pt>
                <c:pt idx="9">
                  <c:v>2.3299999237060547</c:v>
                </c:pt>
                <c:pt idx="10">
                  <c:v>2.5915000438690186</c:v>
                </c:pt>
                <c:pt idx="11">
                  <c:v>2.8565001487731934</c:v>
                </c:pt>
                <c:pt idx="12">
                  <c:v>3.125500202178955</c:v>
                </c:pt>
                <c:pt idx="13">
                  <c:v>3.3975000381469727</c:v>
                </c:pt>
                <c:pt idx="14">
                  <c:v>3.672999858856201</c:v>
                </c:pt>
                <c:pt idx="15">
                  <c:v>3.9524998664855957</c:v>
                </c:pt>
                <c:pt idx="16">
                  <c:v>4.235499858856201</c:v>
                </c:pt>
                <c:pt idx="17">
                  <c:v>4.5224995613098145</c:v>
                </c:pt>
                <c:pt idx="18">
                  <c:v>4.813499450683594</c:v>
                </c:pt>
                <c:pt idx="19">
                  <c:v>5.107999801635742</c:v>
                </c:pt>
                <c:pt idx="20">
                  <c:v>5.40649938583374</c:v>
                </c:pt>
                <c:pt idx="21">
                  <c:v>5.709499359130859</c:v>
                </c:pt>
                <c:pt idx="22">
                  <c:v>6.0174994468688965</c:v>
                </c:pt>
                <c:pt idx="23">
                  <c:v>6.329499244689941</c:v>
                </c:pt>
                <c:pt idx="24">
                  <c:v>6.645998954772949</c:v>
                </c:pt>
                <c:pt idx="25">
                  <c:v>6.96699857711792</c:v>
                </c:pt>
                <c:pt idx="26">
                  <c:v>7.291998386383057</c:v>
                </c:pt>
                <c:pt idx="27">
                  <c:v>7.622998237609863</c:v>
                </c:pt>
                <c:pt idx="28">
                  <c:v>7.959497928619385</c:v>
                </c:pt>
                <c:pt idx="29">
                  <c:v>8.300498008728027</c:v>
                </c:pt>
                <c:pt idx="30">
                  <c:v>8.646998405456543</c:v>
                </c:pt>
                <c:pt idx="31">
                  <c:v>8.998498916625977</c:v>
                </c:pt>
                <c:pt idx="32">
                  <c:v>9.354999542236328</c:v>
                </c:pt>
                <c:pt idx="33">
                  <c:v>9.717999458312988</c:v>
                </c:pt>
                <c:pt idx="34">
                  <c:v>10.08699893951416</c:v>
                </c:pt>
                <c:pt idx="35">
                  <c:v>10.46199893951416</c:v>
                </c:pt>
                <c:pt idx="36">
                  <c:v>10.843998908996582</c:v>
                </c:pt>
                <c:pt idx="37">
                  <c:v>11.233498573303223</c:v>
                </c:pt>
                <c:pt idx="38">
                  <c:v>11.629498481750488</c:v>
                </c:pt>
                <c:pt idx="39">
                  <c:v>12.031498908996582</c:v>
                </c:pt>
                <c:pt idx="40">
                  <c:v>12.440499305725098</c:v>
                </c:pt>
                <c:pt idx="41">
                  <c:v>12.857499122619629</c:v>
                </c:pt>
                <c:pt idx="42">
                  <c:v>13.282499313354492</c:v>
                </c:pt>
                <c:pt idx="43">
                  <c:v>13.71500015258789</c:v>
                </c:pt>
                <c:pt idx="44">
                  <c:v>14.155000686645508</c:v>
                </c:pt>
                <c:pt idx="45">
                  <c:v>14.60400104522705</c:v>
                </c:pt>
                <c:pt idx="46">
                  <c:v>15.06100082397461</c:v>
                </c:pt>
                <c:pt idx="47">
                  <c:v>15.534000396728516</c:v>
                </c:pt>
                <c:pt idx="48">
                  <c:v>16.034000396728516</c:v>
                </c:pt>
              </c:numCache>
            </c:numRef>
          </c:xVal>
          <c:yVal>
            <c:numRef>
              <c:f>'Coleta dados'!$E$10:$E$58</c:f>
              <c:numCache>
                <c:ptCount val="49"/>
                <c:pt idx="0">
                  <c:v>81.24568939208984</c:v>
                </c:pt>
                <c:pt idx="1">
                  <c:v>79.86864471435547</c:v>
                </c:pt>
                <c:pt idx="2">
                  <c:v>79.19747924804688</c:v>
                </c:pt>
                <c:pt idx="3">
                  <c:v>77.888427734375</c:v>
                </c:pt>
                <c:pt idx="4">
                  <c:v>77.25</c:v>
                </c:pt>
                <c:pt idx="5">
                  <c:v>76.3117446899414</c:v>
                </c:pt>
                <c:pt idx="6">
                  <c:v>75.39600372314453</c:v>
                </c:pt>
                <c:pt idx="7">
                  <c:v>74.20865631103516</c:v>
                </c:pt>
                <c:pt idx="8">
                  <c:v>73.34241485595703</c:v>
                </c:pt>
                <c:pt idx="9">
                  <c:v>72.49615478515625</c:v>
                </c:pt>
                <c:pt idx="10">
                  <c:v>71.66919708251953</c:v>
                </c:pt>
                <c:pt idx="11">
                  <c:v>70.59550476074219</c:v>
                </c:pt>
                <c:pt idx="12">
                  <c:v>69.55350494384766</c:v>
                </c:pt>
                <c:pt idx="13">
                  <c:v>69.04395294189453</c:v>
                </c:pt>
                <c:pt idx="14">
                  <c:v>67.80216217041016</c:v>
                </c:pt>
                <c:pt idx="15">
                  <c:v>67.07829284667969</c:v>
                </c:pt>
                <c:pt idx="16">
                  <c:v>66.1368408203125</c:v>
                </c:pt>
                <c:pt idx="17">
                  <c:v>65.22145080566406</c:v>
                </c:pt>
                <c:pt idx="18">
                  <c:v>64.3310546875</c:v>
                </c:pt>
                <c:pt idx="19">
                  <c:v>63.679054260253906</c:v>
                </c:pt>
                <c:pt idx="20">
                  <c:v>62.62126159667969</c:v>
                </c:pt>
                <c:pt idx="21">
                  <c:v>61.79999923706055</c:v>
                </c:pt>
                <c:pt idx="22">
                  <c:v>60.60771942138672</c:v>
                </c:pt>
                <c:pt idx="23">
                  <c:v>60.2204475402832</c:v>
                </c:pt>
                <c:pt idx="24">
                  <c:v>58.90312576293945</c:v>
                </c:pt>
                <c:pt idx="25">
                  <c:v>58.53726577758789</c:v>
                </c:pt>
                <c:pt idx="26">
                  <c:v>57.466461181640625</c:v>
                </c:pt>
                <c:pt idx="27">
                  <c:v>56.43413162231445</c:v>
                </c:pt>
                <c:pt idx="28">
                  <c:v>55.60177230834961</c:v>
                </c:pt>
                <c:pt idx="29">
                  <c:v>54.95335388183594</c:v>
                </c:pt>
                <c:pt idx="30">
                  <c:v>53.854286193847656</c:v>
                </c:pt>
                <c:pt idx="31">
                  <c:v>53.396602630615234</c:v>
                </c:pt>
                <c:pt idx="32">
                  <c:v>52.35832977294922</c:v>
                </c:pt>
                <c:pt idx="33">
                  <c:v>51.5</c:v>
                </c:pt>
                <c:pt idx="34">
                  <c:v>50.66935348510742</c:v>
                </c:pt>
                <c:pt idx="35">
                  <c:v>49.865081787109375</c:v>
                </c:pt>
                <c:pt idx="36">
                  <c:v>48.83160400390625</c:v>
                </c:pt>
                <c:pt idx="37">
                  <c:v>47.961830139160156</c:v>
                </c:pt>
                <c:pt idx="38">
                  <c:v>47.240604400634766</c:v>
                </c:pt>
                <c:pt idx="39">
                  <c:v>46.540740966796875</c:v>
                </c:pt>
                <c:pt idx="40">
                  <c:v>45.639225006103516</c:v>
                </c:pt>
                <c:pt idx="41">
                  <c:v>44.77197265625</c:v>
                </c:pt>
                <c:pt idx="42">
                  <c:v>43.93706512451172</c:v>
                </c:pt>
                <c:pt idx="43">
                  <c:v>43.231651306152344</c:v>
                </c:pt>
                <c:pt idx="44">
                  <c:v>42.452701568603516</c:v>
                </c:pt>
                <c:pt idx="45">
                  <c:v>41.51762008666992</c:v>
                </c:pt>
                <c:pt idx="46">
                  <c:v>40.9760856628418</c:v>
                </c:pt>
                <c:pt idx="47">
                  <c:v>38.78395080566406</c:v>
                </c:pt>
                <c:pt idx="48">
                  <c:v>36.671207427978516</c:v>
                </c:pt>
              </c:numCache>
            </c:numRef>
          </c:yVal>
          <c:smooth val="0"/>
        </c:ser>
        <c:axId val="48343030"/>
        <c:axId val="32434087"/>
      </c:scatterChart>
      <c:valAx>
        <c:axId val="48343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Tempo ( s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2434087"/>
        <c:crosses val="autoZero"/>
        <c:crossBetween val="midCat"/>
        <c:dispUnits/>
      </c:valAx>
      <c:valAx>
        <c:axId val="3243408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 Angular média
( rad/s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83430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'Coleta dados'!#REF!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471328"/>
        <c:axId val="9915361"/>
      </c:scatterChart>
      <c:val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15361"/>
        <c:crosses val="autoZero"/>
        <c:crossBetween val="midCat"/>
        <c:dispUnits/>
      </c:valAx>
      <c:valAx>
        <c:axId val="991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71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'Coleta dados'!#REF!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129386"/>
        <c:axId val="64946747"/>
      </c:scatterChart>
      <c:val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46747"/>
        <c:crosses val="autoZero"/>
        <c:crossBetween val="midCat"/>
        <c:dispUnits/>
      </c:valAx>
      <c:valAx>
        <c:axId val="64946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9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'Coleta dados'!#REF!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649812"/>
        <c:axId val="26195125"/>
      </c:scatterChart>
      <c:val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5125"/>
        <c:crosses val="autoZero"/>
        <c:crossBetween val="midCat"/>
        <c:dispUnits/>
      </c:valAx>
      <c:valAx>
        <c:axId val="2619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9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Lançamento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Lançamento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Lançamento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429534"/>
        <c:axId val="41430351"/>
      </c:scatterChart>
      <c:valAx>
        <c:axId val="3442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Tempo(s)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 val="autoZero"/>
        <c:crossBetween val="midCat"/>
        <c:dispUnits/>
      </c:valAx>
      <c:valAx>
        <c:axId val="4143035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Vel. Angular (rad/s)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Lançamento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1"/>
          <c:tx>
            <c:v>lançamento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Acrescimo de massa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v>Acrescimo de massa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'Coleta dados'!#REF!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'Coleta dados'!#REF!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328840"/>
        <c:axId val="415241"/>
      </c:scatterChart>
      <c:valAx>
        <c:axId val="37328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Tempo(s)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15241"/>
        <c:crosses val="autoZero"/>
        <c:crossBetween val="midCat"/>
        <c:dispUnits/>
      </c:valAx>
      <c:valAx>
        <c:axId val="41524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Vel. Angular (rad/s)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73288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46</xdr:row>
      <xdr:rowOff>9525</xdr:rowOff>
    </xdr:from>
    <xdr:to>
      <xdr:col>16</xdr:col>
      <xdr:colOff>247650</xdr:colOff>
      <xdr:row>64</xdr:row>
      <xdr:rowOff>114300</xdr:rowOff>
    </xdr:to>
    <xdr:graphicFrame>
      <xdr:nvGraphicFramePr>
        <xdr:cNvPr id="1" name="Chart 4"/>
        <xdr:cNvGraphicFramePr/>
      </xdr:nvGraphicFramePr>
      <xdr:xfrm>
        <a:off x="6124575" y="7458075"/>
        <a:ext cx="38766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46</xdr:row>
      <xdr:rowOff>28575</xdr:rowOff>
    </xdr:from>
    <xdr:to>
      <xdr:col>8</xdr:col>
      <xdr:colOff>0</xdr:colOff>
      <xdr:row>64</xdr:row>
      <xdr:rowOff>133350</xdr:rowOff>
    </xdr:to>
    <xdr:graphicFrame>
      <xdr:nvGraphicFramePr>
        <xdr:cNvPr id="2" name="Chart 5"/>
        <xdr:cNvGraphicFramePr/>
      </xdr:nvGraphicFramePr>
      <xdr:xfrm>
        <a:off x="1000125" y="7477125"/>
        <a:ext cx="38766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</xdr:row>
      <xdr:rowOff>9525</xdr:rowOff>
    </xdr:from>
    <xdr:to>
      <xdr:col>12</xdr:col>
      <xdr:colOff>19050</xdr:colOff>
      <xdr:row>20</xdr:row>
      <xdr:rowOff>0</xdr:rowOff>
    </xdr:to>
    <xdr:graphicFrame>
      <xdr:nvGraphicFramePr>
        <xdr:cNvPr id="3" name="Chart 7"/>
        <xdr:cNvGraphicFramePr/>
      </xdr:nvGraphicFramePr>
      <xdr:xfrm>
        <a:off x="4286250" y="495300"/>
        <a:ext cx="3048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581025</xdr:colOff>
      <xdr:row>3</xdr:row>
      <xdr:rowOff>19050</xdr:rowOff>
    </xdr:from>
    <xdr:to>
      <xdr:col>6</xdr:col>
      <xdr:colOff>342900</xdr:colOff>
      <xdr:row>20</xdr:row>
      <xdr:rowOff>95250</xdr:rowOff>
    </xdr:to>
    <xdr:graphicFrame>
      <xdr:nvGraphicFramePr>
        <xdr:cNvPr id="4" name="Chart 10"/>
        <xdr:cNvGraphicFramePr/>
      </xdr:nvGraphicFramePr>
      <xdr:xfrm>
        <a:off x="581025" y="504825"/>
        <a:ext cx="34194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0.48175</cdr:y>
    </cdr:from>
    <cdr:to>
      <cdr:x>-536870.3</cdr:x>
      <cdr:y>0.5245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81100"/>
          <a:ext cx="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0.4945</cdr:x>
      <cdr:y>0.9065</cdr:y>
    </cdr:from>
    <cdr:to>
      <cdr:x>-536870.4175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219325"/>
          <a:ext cx="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Figura  14 – Velocidade angular  em função do tempo para três lançamentos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0.912</cdr:y>
    </cdr:from>
    <cdr:to>
      <cdr:x>-536870.83475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38500"/>
          <a:ext cx="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Figura 15- Dados obtidos com aumento do momento de inércia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0</xdr:colOff>
      <xdr:row>17</xdr:row>
      <xdr:rowOff>85725</xdr:rowOff>
    </xdr:to>
    <xdr:graphicFrame>
      <xdr:nvGraphicFramePr>
        <xdr:cNvPr id="4" name="Chart 40"/>
        <xdr:cNvGraphicFramePr/>
      </xdr:nvGraphicFramePr>
      <xdr:xfrm>
        <a:off x="0" y="542925"/>
        <a:ext cx="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0</xdr:col>
      <xdr:colOff>0</xdr:colOff>
      <xdr:row>47</xdr:row>
      <xdr:rowOff>66675</xdr:rowOff>
    </xdr:to>
    <xdr:graphicFrame>
      <xdr:nvGraphicFramePr>
        <xdr:cNvPr id="5" name="Chart 41"/>
        <xdr:cNvGraphicFramePr/>
      </xdr:nvGraphicFramePr>
      <xdr:xfrm>
        <a:off x="0" y="4286250"/>
        <a:ext cx="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26</xdr:row>
      <xdr:rowOff>152400</xdr:rowOff>
    </xdr:from>
    <xdr:to>
      <xdr:col>2</xdr:col>
      <xdr:colOff>0</xdr:colOff>
      <xdr:row>50</xdr:row>
      <xdr:rowOff>47625</xdr:rowOff>
    </xdr:to>
    <xdr:graphicFrame>
      <xdr:nvGraphicFramePr>
        <xdr:cNvPr id="6" name="Chart 46"/>
        <xdr:cNvGraphicFramePr/>
      </xdr:nvGraphicFramePr>
      <xdr:xfrm>
        <a:off x="1181100" y="4524375"/>
        <a:ext cx="0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14</xdr:col>
      <xdr:colOff>47625</xdr:colOff>
      <xdr:row>5</xdr:row>
      <xdr:rowOff>9525</xdr:rowOff>
    </xdr:to>
    <xdr:sp>
      <xdr:nvSpPr>
        <xdr:cNvPr id="7" name="TextBox 51"/>
        <xdr:cNvSpPr txBox="1">
          <a:spLocks noChangeArrowheads="1"/>
        </xdr:cNvSpPr>
      </xdr:nvSpPr>
      <xdr:spPr>
        <a:xfrm>
          <a:off x="0" y="28575"/>
          <a:ext cx="8505825" cy="7905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UFRGS-UNIVERSIDADE FEDERAL DO RIO GRANDE DO SUL
INSTITUTO DE FISICA
Aquisicao de dados - Movimento de um Pião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Jalves S. Figueira e Eliane Veit</a:t>
          </a:r>
        </a:p>
      </xdr:txBody>
    </xdr:sp>
    <xdr:clientData/>
  </xdr:twoCellAnchor>
  <xdr:twoCellAnchor>
    <xdr:from>
      <xdr:col>0</xdr:col>
      <xdr:colOff>133350</xdr:colOff>
      <xdr:row>14</xdr:row>
      <xdr:rowOff>0</xdr:rowOff>
    </xdr:from>
    <xdr:to>
      <xdr:col>0</xdr:col>
      <xdr:colOff>209550</xdr:colOff>
      <xdr:row>14</xdr:row>
      <xdr:rowOff>0</xdr:rowOff>
    </xdr:to>
    <xdr:sp>
      <xdr:nvSpPr>
        <xdr:cNvPr id="8" name="TextBox 54"/>
        <xdr:cNvSpPr txBox="1">
          <a:spLocks noChangeArrowheads="1"/>
        </xdr:cNvSpPr>
      </xdr:nvSpPr>
      <xdr:spPr>
        <a:xfrm>
          <a:off x="133350" y="24288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14</xdr:row>
      <xdr:rowOff>95250</xdr:rowOff>
    </xdr:from>
    <xdr:to>
      <xdr:col>2</xdr:col>
      <xdr:colOff>504825</xdr:colOff>
      <xdr:row>18</xdr:row>
      <xdr:rowOff>66675</xdr:rowOff>
    </xdr:to>
    <xdr:sp>
      <xdr:nvSpPr>
        <xdr:cNvPr id="9" name="TextBox 55"/>
        <xdr:cNvSpPr txBox="1">
          <a:spLocks noChangeArrowheads="1"/>
        </xdr:cNvSpPr>
      </xdr:nvSpPr>
      <xdr:spPr>
        <a:xfrm>
          <a:off x="47625" y="2524125"/>
          <a:ext cx="1638300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Para Cancelar Tecle:
Ctrl + Break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</a:t>
          </a:r>
        </a:p>
      </xdr:txBody>
    </xdr:sp>
    <xdr:clientData/>
  </xdr:twoCellAnchor>
  <xdr:twoCellAnchor>
    <xdr:from>
      <xdr:col>6</xdr:col>
      <xdr:colOff>257175</xdr:colOff>
      <xdr:row>9</xdr:row>
      <xdr:rowOff>0</xdr:rowOff>
    </xdr:from>
    <xdr:to>
      <xdr:col>10</xdr:col>
      <xdr:colOff>428625</xdr:colOff>
      <xdr:row>14</xdr:row>
      <xdr:rowOff>9525</xdr:rowOff>
    </xdr:to>
    <xdr:sp>
      <xdr:nvSpPr>
        <xdr:cNvPr id="10" name="TextBox 61"/>
        <xdr:cNvSpPr txBox="1">
          <a:spLocks noChangeArrowheads="1"/>
        </xdr:cNvSpPr>
      </xdr:nvSpPr>
      <xdr:spPr>
        <a:xfrm>
          <a:off x="3990975" y="1619250"/>
          <a:ext cx="2533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velocidade angular média,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&lt;w&gt;,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calculada com uma macro, é tomada em um intervalo de tempo correspondente a 3 ciclos completos, e associada ao instante de tempo intermediário. </a:t>
          </a:r>
        </a:p>
      </xdr:txBody>
    </xdr:sp>
    <xdr:clientData/>
  </xdr:twoCellAnchor>
  <xdr:twoCellAnchor>
    <xdr:from>
      <xdr:col>6</xdr:col>
      <xdr:colOff>257175</xdr:colOff>
      <xdr:row>15</xdr:row>
      <xdr:rowOff>19050</xdr:rowOff>
    </xdr:from>
    <xdr:to>
      <xdr:col>10</xdr:col>
      <xdr:colOff>428625</xdr:colOff>
      <xdr:row>21</xdr:row>
      <xdr:rowOff>9525</xdr:rowOff>
    </xdr:to>
    <xdr:sp>
      <xdr:nvSpPr>
        <xdr:cNvPr id="11" name="TextBox 62"/>
        <xdr:cNvSpPr txBox="1">
          <a:spLocks noChangeArrowheads="1"/>
        </xdr:cNvSpPr>
      </xdr:nvSpPr>
      <xdr:spPr>
        <a:xfrm>
          <a:off x="3990975" y="2609850"/>
          <a:ext cx="25336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aceleração angular média,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&lt;a&gt;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calculada a partir dos dados da coluna D, é tomada em um intervalo de tempo correspondente a 5 valores conhecidos &lt;w&gt;, e associada ao instante de tempo intermediário.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="75" zoomScaleNormal="75" workbookViewId="0" topLeftCell="A1">
      <selection activeCell="J26" sqref="J26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5:V103"/>
  <sheetViews>
    <sheetView tabSelected="1" workbookViewId="0" topLeftCell="A1">
      <selection activeCell="I9" sqref="I9"/>
    </sheetView>
  </sheetViews>
  <sheetFormatPr defaultColWidth="9.140625" defaultRowHeight="12.75"/>
  <cols>
    <col min="1" max="3" width="8.8515625" style="1" customWidth="1"/>
    <col min="4" max="4" width="8.8515625" style="3" customWidth="1"/>
    <col min="5" max="5" width="11.00390625" style="3" customWidth="1"/>
    <col min="6" max="6" width="9.57421875" style="3" customWidth="1"/>
    <col min="7" max="16" width="8.8515625" style="3" customWidth="1"/>
    <col min="17" max="17" width="8.8515625" style="7" customWidth="1"/>
    <col min="18" max="18" width="8.8515625" style="4" customWidth="1"/>
    <col min="19" max="21" width="8.8515625" style="3" customWidth="1"/>
    <col min="22" max="22" width="12.28125" style="3" customWidth="1"/>
    <col min="23" max="25" width="8.8515625" style="3" customWidth="1"/>
    <col min="26" max="16384" width="8.8515625" style="1" customWidth="1"/>
  </cols>
  <sheetData>
    <row r="1" ht="12.75"/>
    <row r="2" ht="12.75"/>
    <row r="3" ht="12.75"/>
    <row r="4" ht="12.75"/>
    <row r="5" spans="4:17" ht="12.7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</row>
    <row r="6" spans="1:17" ht="17.25" customHeight="1">
      <c r="A6" s="1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</row>
    <row r="7" spans="1:17" ht="12" customHeight="1">
      <c r="A7" s="1" t="s">
        <v>1</v>
      </c>
      <c r="D7" s="2"/>
      <c r="E7" s="2"/>
      <c r="F7" s="2"/>
      <c r="G7" s="2"/>
      <c r="H7" s="2"/>
      <c r="I7" s="2"/>
      <c r="J7" s="2"/>
      <c r="K7" s="2"/>
      <c r="L7" s="6"/>
      <c r="M7" s="6"/>
      <c r="N7" s="6"/>
      <c r="O7" s="6"/>
      <c r="P7" s="2"/>
      <c r="Q7" s="5"/>
    </row>
    <row r="8" spans="1:18" ht="12" customHeight="1">
      <c r="A8" s="13" t="s">
        <v>3</v>
      </c>
      <c r="B8" s="13"/>
      <c r="C8" s="13"/>
      <c r="D8" s="13"/>
      <c r="E8" s="13"/>
      <c r="F8" s="13"/>
      <c r="G8" s="13"/>
      <c r="H8" s="11"/>
      <c r="I8" s="11"/>
      <c r="J8" s="11"/>
      <c r="L8" s="11"/>
      <c r="M8" s="12"/>
      <c r="N8" s="12"/>
      <c r="P8" s="11"/>
      <c r="Q8" s="11"/>
      <c r="R8" s="11"/>
    </row>
    <row r="9" spans="1:17" ht="22.5" customHeight="1">
      <c r="A9" s="13" t="s">
        <v>6</v>
      </c>
      <c r="B9" s="13"/>
      <c r="C9" s="13"/>
      <c r="D9" s="8" t="s">
        <v>2</v>
      </c>
      <c r="E9" s="9" t="s">
        <v>4</v>
      </c>
      <c r="F9" s="9" t="s">
        <v>5</v>
      </c>
      <c r="Q9" s="3"/>
    </row>
    <row r="10" spans="4:22" ht="12.75">
      <c r="D10" s="3">
        <v>0.11599999666213989</v>
      </c>
      <c r="E10" s="3">
        <v>81.24568939208984</v>
      </c>
      <c r="F10" s="4"/>
      <c r="J10" s="4"/>
      <c r="N10" s="4"/>
      <c r="Q10" s="3"/>
      <c r="V10" s="4"/>
    </row>
    <row r="11" spans="1:22" ht="12.75">
      <c r="A11" s="10"/>
      <c r="B11" s="10"/>
      <c r="D11" s="3">
        <v>0.3499999940395355</v>
      </c>
      <c r="E11" s="3">
        <v>79.86864471435547</v>
      </c>
      <c r="F11" s="4"/>
      <c r="J11" s="4"/>
      <c r="N11" s="4"/>
      <c r="Q11" s="3"/>
      <c r="V11" s="4"/>
    </row>
    <row r="12" spans="1:22" ht="12.75">
      <c r="A12" s="10"/>
      <c r="B12" s="10"/>
      <c r="D12" s="3">
        <v>0.5870000123977661</v>
      </c>
      <c r="E12" s="3">
        <v>79.19747924804688</v>
      </c>
      <c r="F12" s="4">
        <f>ABS((E14-E10)/(D14-D10))</f>
        <v>4.188353415536506</v>
      </c>
      <c r="J12" s="4"/>
      <c r="N12" s="4"/>
      <c r="Q12" s="3"/>
      <c r="V12" s="4"/>
    </row>
    <row r="13" spans="1:22" ht="12.75">
      <c r="A13" s="10"/>
      <c r="B13" s="10"/>
      <c r="D13" s="3">
        <v>0.8270000219345093</v>
      </c>
      <c r="E13" s="3">
        <v>77.888427734375</v>
      </c>
      <c r="F13" s="4">
        <f aca="true" t="shared" si="0" ref="F13:F56">ABS((E15-E11)/(D15-D11))</f>
        <v>3.6839978510226548</v>
      </c>
      <c r="J13" s="4"/>
      <c r="N13" s="4"/>
      <c r="Q13" s="3"/>
      <c r="V13" s="4"/>
    </row>
    <row r="14" spans="4:22" ht="12.75">
      <c r="D14" s="3">
        <v>1.0700000524520874</v>
      </c>
      <c r="E14" s="3">
        <v>77.25</v>
      </c>
      <c r="F14" s="4">
        <f t="shared" si="0"/>
        <v>3.8909677915289413</v>
      </c>
      <c r="J14" s="4"/>
      <c r="N14" s="4"/>
      <c r="Q14" s="3"/>
      <c r="V14" s="4"/>
    </row>
    <row r="15" spans="4:22" ht="12.75">
      <c r="D15" s="3">
        <v>1.315500020980835</v>
      </c>
      <c r="E15" s="3">
        <v>76.3117446899414</v>
      </c>
      <c r="F15" s="4">
        <f t="shared" si="0"/>
        <v>3.7206992535135703</v>
      </c>
      <c r="J15" s="4"/>
      <c r="N15" s="4"/>
      <c r="Q15" s="3"/>
      <c r="V15" s="4"/>
    </row>
    <row r="16" spans="4:22" ht="12.75">
      <c r="D16" s="3">
        <v>1.5640000104904175</v>
      </c>
      <c r="E16" s="3">
        <v>75.39600372314453</v>
      </c>
      <c r="F16" s="4">
        <f t="shared" si="0"/>
        <v>3.9017325043556323</v>
      </c>
      <c r="J16" s="4"/>
      <c r="N16" s="4"/>
      <c r="Q16" s="3"/>
      <c r="V16" s="4"/>
    </row>
    <row r="17" spans="4:22" ht="12.75">
      <c r="D17" s="3">
        <v>1.815999984741211</v>
      </c>
      <c r="E17" s="3">
        <v>74.20865631103516</v>
      </c>
      <c r="F17" s="4">
        <f t="shared" si="0"/>
        <v>3.761054973524842</v>
      </c>
      <c r="J17" s="4"/>
      <c r="N17" s="4"/>
      <c r="Q17" s="3"/>
      <c r="V17" s="4"/>
    </row>
    <row r="18" spans="4:22" ht="12.75">
      <c r="D18" s="3">
        <v>2.071500062942505</v>
      </c>
      <c r="E18" s="3">
        <v>73.34241485595703</v>
      </c>
      <c r="F18" s="4">
        <f t="shared" si="0"/>
        <v>3.6270623061398872</v>
      </c>
      <c r="J18" s="4"/>
      <c r="N18" s="4"/>
      <c r="Q18" s="3"/>
      <c r="V18" s="4"/>
    </row>
    <row r="19" spans="4:22" ht="12.75">
      <c r="D19" s="3">
        <v>2.3299999237060547</v>
      </c>
      <c r="E19" s="3">
        <v>72.49615478515625</v>
      </c>
      <c r="F19" s="4">
        <f t="shared" si="0"/>
        <v>3.4725141573182006</v>
      </c>
      <c r="J19" s="4"/>
      <c r="N19" s="4"/>
      <c r="Q19" s="3"/>
      <c r="V19" s="4"/>
    </row>
    <row r="20" spans="4:22" ht="12.75">
      <c r="D20" s="3">
        <v>2.5915000438690186</v>
      </c>
      <c r="E20" s="3">
        <v>71.66919708251953</v>
      </c>
      <c r="F20" s="4">
        <f t="shared" si="0"/>
        <v>3.5947907130773027</v>
      </c>
      <c r="J20" s="4"/>
      <c r="N20" s="4"/>
      <c r="Q20" s="3"/>
      <c r="V20" s="4"/>
    </row>
    <row r="21" spans="4:22" ht="12.75">
      <c r="D21" s="3">
        <v>2.8565001487731934</v>
      </c>
      <c r="E21" s="3">
        <v>70.59550476074219</v>
      </c>
      <c r="F21" s="4">
        <f t="shared" si="0"/>
        <v>3.2339123870443247</v>
      </c>
      <c r="J21" s="4"/>
      <c r="N21" s="4"/>
      <c r="Q21" s="3"/>
      <c r="V21" s="4"/>
    </row>
    <row r="22" spans="4:22" ht="12.75">
      <c r="D22" s="3">
        <v>3.125500202178955</v>
      </c>
      <c r="E22" s="3">
        <v>69.55350494384766</v>
      </c>
      <c r="F22" s="4">
        <f t="shared" si="0"/>
        <v>3.575622351960555</v>
      </c>
      <c r="J22" s="4"/>
      <c r="N22" s="4"/>
      <c r="Q22" s="3"/>
      <c r="V22" s="4"/>
    </row>
    <row r="23" spans="4:22" ht="12.75">
      <c r="D23" s="3">
        <v>3.3975000381469727</v>
      </c>
      <c r="E23" s="3">
        <v>69.04395294189453</v>
      </c>
      <c r="F23" s="4">
        <f t="shared" si="0"/>
        <v>3.209135784636616</v>
      </c>
      <c r="J23" s="4"/>
      <c r="N23" s="4"/>
      <c r="Q23" s="3"/>
      <c r="V23" s="4"/>
    </row>
    <row r="24" spans="4:22" ht="12.75">
      <c r="D24" s="3">
        <v>3.672999858856201</v>
      </c>
      <c r="E24" s="3">
        <v>67.80216217041016</v>
      </c>
      <c r="F24" s="4">
        <f t="shared" si="0"/>
        <v>3.078076739017062</v>
      </c>
      <c r="J24" s="4"/>
      <c r="N24" s="4"/>
      <c r="Q24" s="3"/>
      <c r="V24" s="4"/>
    </row>
    <row r="25" spans="4:22" ht="12.75">
      <c r="D25" s="3">
        <v>3.9524998664855957</v>
      </c>
      <c r="E25" s="3">
        <v>67.07829284667969</v>
      </c>
      <c r="F25" s="4">
        <f t="shared" si="0"/>
        <v>3.397781116816676</v>
      </c>
      <c r="J25" s="4"/>
      <c r="N25" s="4"/>
      <c r="Q25" s="3"/>
      <c r="V25" s="4"/>
    </row>
    <row r="26" spans="4:22" ht="12.75">
      <c r="D26" s="3">
        <v>4.235499858856201</v>
      </c>
      <c r="E26" s="3">
        <v>66.1368408203125</v>
      </c>
      <c r="F26" s="4">
        <f t="shared" si="0"/>
        <v>3.0434973478144713</v>
      </c>
      <c r="J26" s="4"/>
      <c r="N26" s="4"/>
      <c r="Q26" s="3"/>
      <c r="V26" s="4"/>
    </row>
    <row r="27" spans="4:22" ht="12.75">
      <c r="D27" s="3">
        <v>4.5224995613098145</v>
      </c>
      <c r="E27" s="3">
        <v>65.22145080566406</v>
      </c>
      <c r="F27" s="4">
        <f t="shared" si="0"/>
        <v>2.941790374037608</v>
      </c>
      <c r="J27" s="4"/>
      <c r="N27" s="4"/>
      <c r="Q27" s="3"/>
      <c r="V27" s="4"/>
    </row>
    <row r="28" spans="4:22" ht="12.75">
      <c r="D28" s="3">
        <v>4.813499450683594</v>
      </c>
      <c r="E28" s="3">
        <v>64.3310546875</v>
      </c>
      <c r="F28" s="4">
        <f t="shared" si="0"/>
        <v>3.00220379482719</v>
      </c>
      <c r="J28" s="4"/>
      <c r="N28" s="4"/>
      <c r="Q28" s="3"/>
      <c r="V28" s="4"/>
    </row>
    <row r="29" spans="4:22" ht="12.75">
      <c r="D29" s="3">
        <v>5.107999801635742</v>
      </c>
      <c r="E29" s="3">
        <v>63.679054260253906</v>
      </c>
      <c r="F29" s="4">
        <f t="shared" si="0"/>
        <v>2.88243652179572</v>
      </c>
      <c r="J29" s="4"/>
      <c r="N29" s="4"/>
      <c r="Q29" s="3"/>
      <c r="V29" s="4"/>
    </row>
    <row r="30" spans="4:22" ht="12.75">
      <c r="D30" s="3">
        <v>5.40649938583374</v>
      </c>
      <c r="E30" s="3">
        <v>62.62126159667969</v>
      </c>
      <c r="F30" s="4">
        <f t="shared" si="0"/>
        <v>3.092471161054919</v>
      </c>
      <c r="J30" s="4"/>
      <c r="N30" s="4"/>
      <c r="Q30" s="3"/>
      <c r="V30" s="4"/>
    </row>
    <row r="31" spans="4:22" ht="12.75">
      <c r="D31" s="3">
        <v>5.709499359130859</v>
      </c>
      <c r="E31" s="3">
        <v>61.79999923706055</v>
      </c>
      <c r="F31" s="4">
        <f t="shared" si="0"/>
        <v>2.8314435504963558</v>
      </c>
      <c r="J31" s="4"/>
      <c r="N31" s="4"/>
      <c r="Q31" s="3"/>
      <c r="V31" s="4"/>
    </row>
    <row r="32" spans="4:22" ht="12.75">
      <c r="D32" s="3">
        <v>6.0174994468688965</v>
      </c>
      <c r="E32" s="3">
        <v>60.60771942138672</v>
      </c>
      <c r="F32" s="4">
        <f t="shared" si="0"/>
        <v>2.9997072422722155</v>
      </c>
      <c r="J32" s="4"/>
      <c r="N32" s="4"/>
      <c r="Q32" s="3"/>
      <c r="V32" s="4"/>
    </row>
    <row r="33" spans="4:22" ht="12.75">
      <c r="D33" s="3">
        <v>6.329499244689941</v>
      </c>
      <c r="E33" s="3">
        <v>60.2204475402832</v>
      </c>
      <c r="F33" s="4">
        <f t="shared" si="0"/>
        <v>2.594620666798879</v>
      </c>
      <c r="J33" s="4"/>
      <c r="N33" s="4"/>
      <c r="Q33" s="3"/>
      <c r="V33" s="4"/>
    </row>
    <row r="34" spans="4:22" ht="12.75">
      <c r="D34" s="3">
        <v>6.645998954772949</v>
      </c>
      <c r="E34" s="3">
        <v>58.90312576293945</v>
      </c>
      <c r="F34" s="4">
        <f t="shared" si="0"/>
        <v>2.4647005520016703</v>
      </c>
      <c r="J34" s="4"/>
      <c r="N34" s="4"/>
      <c r="Q34" s="3"/>
      <c r="V34" s="4"/>
    </row>
    <row r="35" spans="4:22" ht="12.75">
      <c r="D35" s="3">
        <v>6.96699857711792</v>
      </c>
      <c r="E35" s="3">
        <v>58.53726577758789</v>
      </c>
      <c r="F35" s="4">
        <f t="shared" si="0"/>
        <v>2.9271889183474253</v>
      </c>
      <c r="J35" s="4"/>
      <c r="N35" s="4"/>
      <c r="Q35" s="3"/>
      <c r="V35" s="4"/>
    </row>
    <row r="36" spans="4:22" ht="12.75">
      <c r="D36" s="3">
        <v>7.291998386383057</v>
      </c>
      <c r="E36" s="3">
        <v>57.466461181640625</v>
      </c>
      <c r="F36" s="4">
        <f t="shared" si="0"/>
        <v>2.513403908434125</v>
      </c>
      <c r="J36" s="4"/>
      <c r="N36" s="4"/>
      <c r="Q36" s="3"/>
      <c r="V36" s="4"/>
    </row>
    <row r="37" spans="4:22" ht="12.75">
      <c r="D37" s="3">
        <v>7.622998237609863</v>
      </c>
      <c r="E37" s="3">
        <v>56.43413162231445</v>
      </c>
      <c r="F37" s="4">
        <f t="shared" si="0"/>
        <v>2.687599117627392</v>
      </c>
      <c r="J37" s="4"/>
      <c r="N37" s="4"/>
      <c r="Q37" s="3"/>
      <c r="V37" s="4"/>
    </row>
    <row r="38" spans="4:22" ht="12.75">
      <c r="D38" s="3">
        <v>7.959497928619385</v>
      </c>
      <c r="E38" s="3">
        <v>55.60177230834961</v>
      </c>
      <c r="F38" s="4">
        <f t="shared" si="0"/>
        <v>2.6658117615842394</v>
      </c>
      <c r="J38" s="4"/>
      <c r="N38" s="4"/>
      <c r="Q38" s="3"/>
      <c r="V38" s="4"/>
    </row>
    <row r="39" spans="4:22" ht="12.75">
      <c r="D39" s="3">
        <v>8.300498008728027</v>
      </c>
      <c r="E39" s="3">
        <v>54.95335388183594</v>
      </c>
      <c r="F39" s="4">
        <f t="shared" si="0"/>
        <v>2.2083078823864657</v>
      </c>
      <c r="J39" s="4"/>
      <c r="N39" s="4"/>
      <c r="Q39" s="3"/>
      <c r="V39" s="4"/>
    </row>
    <row r="40" spans="4:22" ht="12.75">
      <c r="D40" s="3">
        <v>8.646998405456543</v>
      </c>
      <c r="E40" s="3">
        <v>53.854286193847656</v>
      </c>
      <c r="F40" s="4">
        <f t="shared" si="0"/>
        <v>2.324212672885304</v>
      </c>
      <c r="J40" s="4"/>
      <c r="N40" s="4"/>
      <c r="Q40" s="3"/>
      <c r="V40" s="4"/>
    </row>
    <row r="41" spans="4:22" ht="12.75">
      <c r="D41" s="3">
        <v>8.998498916625977</v>
      </c>
      <c r="E41" s="3">
        <v>53.396602630615234</v>
      </c>
      <c r="F41" s="4">
        <f t="shared" si="0"/>
        <v>2.436225996697969</v>
      </c>
      <c r="J41" s="4"/>
      <c r="N41" s="4"/>
      <c r="Q41" s="3"/>
      <c r="V41" s="4"/>
    </row>
    <row r="42" spans="4:22" ht="12.75">
      <c r="D42" s="3">
        <v>9.354999542236328</v>
      </c>
      <c r="E42" s="3">
        <v>52.35832977294922</v>
      </c>
      <c r="F42" s="4">
        <f t="shared" si="0"/>
        <v>2.211758005231961</v>
      </c>
      <c r="J42" s="4"/>
      <c r="N42" s="4"/>
      <c r="Q42" s="3"/>
      <c r="V42" s="4"/>
    </row>
    <row r="43" spans="4:22" ht="12.75">
      <c r="D43" s="3">
        <v>9.717999458312988</v>
      </c>
      <c r="E43" s="3">
        <v>51.5</v>
      </c>
      <c r="F43" s="4">
        <f t="shared" si="0"/>
        <v>2.4130651098566327</v>
      </c>
      <c r="J43" s="4"/>
      <c r="N43" s="4"/>
      <c r="Q43" s="3"/>
      <c r="V43" s="4"/>
    </row>
    <row r="44" spans="4:22" ht="12.75">
      <c r="D44" s="3">
        <v>10.08699893951416</v>
      </c>
      <c r="E44" s="3">
        <v>50.66935348510742</v>
      </c>
      <c r="F44" s="4">
        <f t="shared" si="0"/>
        <v>2.368520664126523</v>
      </c>
      <c r="J44" s="4"/>
      <c r="N44" s="4"/>
      <c r="Q44" s="3"/>
      <c r="V44" s="4"/>
    </row>
    <row r="45" spans="4:22" ht="12.75">
      <c r="D45" s="3">
        <v>10.46199893951416</v>
      </c>
      <c r="E45" s="3">
        <v>49.865081787109375</v>
      </c>
      <c r="F45" s="4">
        <f t="shared" si="0"/>
        <v>2.3346565008470117</v>
      </c>
      <c r="J45" s="4"/>
      <c r="N45" s="4"/>
      <c r="Q45" s="3"/>
      <c r="V45" s="4"/>
    </row>
    <row r="46" spans="4:22" ht="12.75">
      <c r="D46" s="3">
        <v>10.843998908996582</v>
      </c>
      <c r="E46" s="3">
        <v>48.83160400390625</v>
      </c>
      <c r="F46" s="4">
        <f t="shared" si="0"/>
        <v>2.222852578290966</v>
      </c>
      <c r="J46" s="4"/>
      <c r="N46" s="4"/>
      <c r="Q46" s="3"/>
      <c r="V46" s="4"/>
    </row>
    <row r="47" spans="4:22" ht="12.75">
      <c r="D47" s="3">
        <v>11.233498573303223</v>
      </c>
      <c r="E47" s="3">
        <v>47.961830139160156</v>
      </c>
      <c r="F47" s="4">
        <f t="shared" si="0"/>
        <v>2.1180891270796116</v>
      </c>
      <c r="J47" s="4"/>
      <c r="N47" s="4"/>
      <c r="Q47" s="3"/>
      <c r="V47" s="4"/>
    </row>
    <row r="48" spans="4:22" ht="12.75">
      <c r="D48" s="3">
        <v>11.629498481750488</v>
      </c>
      <c r="E48" s="3">
        <v>47.240604400634766</v>
      </c>
      <c r="F48" s="4">
        <f t="shared" si="0"/>
        <v>1.999610525837907</v>
      </c>
      <c r="J48" s="4"/>
      <c r="N48" s="4"/>
      <c r="Q48" s="3"/>
      <c r="V48" s="4"/>
    </row>
    <row r="49" spans="4:22" ht="12.75">
      <c r="D49" s="3">
        <v>12.031498908996582</v>
      </c>
      <c r="E49" s="3">
        <v>46.540740966796875</v>
      </c>
      <c r="F49" s="4">
        <f t="shared" si="0"/>
        <v>1.964197293069186</v>
      </c>
      <c r="J49" s="4"/>
      <c r="N49" s="4"/>
      <c r="Q49" s="3"/>
      <c r="V49" s="4"/>
    </row>
    <row r="50" spans="4:22" ht="12.75">
      <c r="D50" s="3">
        <v>12.440499305725098</v>
      </c>
      <c r="E50" s="3">
        <v>45.639225006103516</v>
      </c>
      <c r="F50" s="4">
        <f t="shared" si="0"/>
        <v>1.9985103533900999</v>
      </c>
      <c r="J50" s="4"/>
      <c r="N50" s="4"/>
      <c r="Q50" s="3"/>
      <c r="V50" s="4"/>
    </row>
    <row r="51" spans="4:22" ht="12.75">
      <c r="D51" s="3">
        <v>12.857499122619629</v>
      </c>
      <c r="E51" s="3">
        <v>44.77197265625</v>
      </c>
      <c r="F51" s="4">
        <f t="shared" si="0"/>
        <v>1.9655997720473648</v>
      </c>
      <c r="J51" s="4"/>
      <c r="Q51" s="3"/>
      <c r="V51" s="4"/>
    </row>
    <row r="52" spans="4:22" ht="12.75">
      <c r="D52" s="3">
        <v>13.282499313354492</v>
      </c>
      <c r="E52" s="3">
        <v>43.93706512451172</v>
      </c>
      <c r="F52" s="4">
        <f t="shared" si="0"/>
        <v>1.8585715199537207</v>
      </c>
      <c r="J52" s="4"/>
      <c r="Q52" s="3"/>
      <c r="V52" s="4"/>
    </row>
    <row r="53" spans="4:22" ht="12.75">
      <c r="D53" s="3">
        <v>13.71500015258789</v>
      </c>
      <c r="E53" s="3">
        <v>43.231651306152344</v>
      </c>
      <c r="F53" s="4">
        <f t="shared" si="0"/>
        <v>1.8633547020214707</v>
      </c>
      <c r="J53" s="4"/>
      <c r="Q53" s="3"/>
      <c r="V53" s="4"/>
    </row>
    <row r="54" spans="4:22" ht="12.75">
      <c r="D54" s="3">
        <v>14.155000686645508</v>
      </c>
      <c r="E54" s="3">
        <v>42.452701568603516</v>
      </c>
      <c r="F54" s="4">
        <f t="shared" si="0"/>
        <v>1.6648731777784689</v>
      </c>
      <c r="Q54" s="3"/>
      <c r="V54" s="4"/>
    </row>
    <row r="55" spans="4:22" ht="12.75">
      <c r="D55" s="3">
        <v>14.60400104522705</v>
      </c>
      <c r="E55" s="3">
        <v>41.51762008666992</v>
      </c>
      <c r="F55" s="4">
        <f t="shared" si="0"/>
        <v>2.4451346363560105</v>
      </c>
      <c r="Q55" s="3"/>
      <c r="V55" s="4"/>
    </row>
    <row r="56" spans="4:22" ht="12.75">
      <c r="D56" s="3">
        <v>15.06100082397461</v>
      </c>
      <c r="E56" s="3">
        <v>40.9760856628418</v>
      </c>
      <c r="F56" s="4">
        <f t="shared" si="0"/>
        <v>3.07689996416742</v>
      </c>
      <c r="Q56" s="3"/>
      <c r="V56" s="4"/>
    </row>
    <row r="57" spans="4:22" ht="12.75">
      <c r="D57" s="3">
        <v>15.534000396728516</v>
      </c>
      <c r="E57" s="3">
        <v>38.78395080566406</v>
      </c>
      <c r="Q57" s="3"/>
      <c r="V57" s="4"/>
    </row>
    <row r="58" spans="4:22" ht="12.75">
      <c r="D58" s="3">
        <v>16.034000396728516</v>
      </c>
      <c r="E58" s="3">
        <v>36.671207427978516</v>
      </c>
      <c r="Q58" s="3"/>
      <c r="V58" s="4"/>
    </row>
    <row r="59" ht="12.75">
      <c r="Q59" s="3"/>
    </row>
    <row r="72" spans="21:22" ht="12.75">
      <c r="U72" s="3">
        <v>86.46330261230469</v>
      </c>
      <c r="V72" s="3">
        <v>6.940284077208373</v>
      </c>
    </row>
    <row r="73" spans="21:22" ht="12.75">
      <c r="U73" s="3">
        <v>84.90540313720703</v>
      </c>
      <c r="V73" s="3">
        <v>6.576807972030465</v>
      </c>
    </row>
    <row r="74" spans="21:22" ht="12.75">
      <c r="U74" s="3">
        <v>83.40265655517578</v>
      </c>
      <c r="V74" s="3">
        <v>6.492927517325789</v>
      </c>
    </row>
    <row r="75" spans="21:22" ht="12.75">
      <c r="U75" s="3">
        <v>81.9521713256836</v>
      </c>
      <c r="V75" s="3">
        <v>6.1597323876751675</v>
      </c>
    </row>
    <row r="76" spans="21:22" ht="12.75">
      <c r="U76" s="3">
        <v>80.20851135253906</v>
      </c>
      <c r="V76" s="3">
        <v>6.027940418936123</v>
      </c>
    </row>
    <row r="77" spans="21:22" ht="12.75">
      <c r="U77" s="3">
        <v>78.5374984741211</v>
      </c>
      <c r="V77" s="3">
        <v>5.8920042462209</v>
      </c>
    </row>
    <row r="78" spans="21:22" ht="12.75">
      <c r="U78" s="3">
        <v>77.25</v>
      </c>
      <c r="V78" s="3">
        <v>5.597945864028751</v>
      </c>
    </row>
    <row r="79" spans="21:22" ht="12.75">
      <c r="U79" s="3">
        <v>75.69879913330078</v>
      </c>
      <c r="V79" s="3">
        <v>5.659394400544582</v>
      </c>
    </row>
    <row r="80" spans="21:22" ht="12.75">
      <c r="U80" s="3">
        <v>74.5019760131836</v>
      </c>
      <c r="V80" s="3">
        <v>5.732548796864899</v>
      </c>
    </row>
    <row r="81" spans="21:22" ht="12.75">
      <c r="U81" s="3">
        <v>72.77606201171875</v>
      </c>
      <c r="V81" s="3">
        <v>5.36663522672551</v>
      </c>
    </row>
    <row r="82" spans="21:22" ht="12.75">
      <c r="U82" s="3">
        <v>71.12830352783203</v>
      </c>
      <c r="V82" s="3">
        <v>5.031237711482186</v>
      </c>
    </row>
    <row r="83" spans="21:22" ht="12.75">
      <c r="U83" s="3">
        <v>70.07063293457031</v>
      </c>
      <c r="V83" s="3">
        <v>5.227631807899773</v>
      </c>
    </row>
    <row r="84" spans="21:22" ht="12.75">
      <c r="U84" s="3">
        <v>68.2934799194336</v>
      </c>
      <c r="V84" s="3">
        <v>4.734700933049599</v>
      </c>
    </row>
    <row r="85" spans="21:22" ht="12.75">
      <c r="U85" s="3">
        <v>66.84042358398438</v>
      </c>
      <c r="V85" s="3">
        <v>4.704286795687737</v>
      </c>
    </row>
    <row r="86" spans="21:22" ht="12.75">
      <c r="U86" s="3">
        <v>65.44792175292969</v>
      </c>
      <c r="V86" s="3">
        <v>4.540513173654383</v>
      </c>
    </row>
    <row r="87" spans="21:22" ht="12.75">
      <c r="U87" s="3">
        <v>64.11224365234375</v>
      </c>
      <c r="V87" s="3">
        <v>4.381918587445553</v>
      </c>
    </row>
    <row r="88" spans="21:22" ht="12.75">
      <c r="U88" s="3">
        <v>62.62126159667969</v>
      </c>
      <c r="V88" s="3">
        <v>4.304548416150854</v>
      </c>
    </row>
    <row r="89" spans="21:22" ht="12.75">
      <c r="U89" s="3">
        <v>61.39739227294922</v>
      </c>
      <c r="V89" s="3">
        <v>4.2444145237006214</v>
      </c>
    </row>
    <row r="90" spans="21:22" ht="12.75">
      <c r="U90" s="3">
        <v>59.838096618652344</v>
      </c>
      <c r="V90" s="3">
        <v>3.9486895042091357</v>
      </c>
    </row>
    <row r="91" spans="21:22" ht="12.75">
      <c r="U91" s="3">
        <v>58.53726577758789</v>
      </c>
      <c r="V91" s="3">
        <v>3.867591313113619</v>
      </c>
    </row>
    <row r="92" spans="21:22" ht="12.75">
      <c r="U92" s="3">
        <v>57.29179382324219</v>
      </c>
      <c r="V92" s="3">
        <v>3.7810084167219324</v>
      </c>
    </row>
    <row r="93" spans="21:22" ht="12.75">
      <c r="U93" s="3">
        <v>55.766273498535156</v>
      </c>
      <c r="V93" s="3">
        <v>3.5784602551807865</v>
      </c>
    </row>
    <row r="94" spans="21:22" ht="12.75">
      <c r="U94" s="3">
        <v>54.47687911987305</v>
      </c>
      <c r="V94" s="3">
        <v>3.474287349154988</v>
      </c>
    </row>
    <row r="95" spans="21:22" ht="12.75">
      <c r="U95" s="3">
        <v>53.24576187133789</v>
      </c>
      <c r="V95" s="3">
        <v>3.4299581444511587</v>
      </c>
    </row>
    <row r="96" spans="21:22" ht="12.75">
      <c r="U96" s="3">
        <v>51.92561721801758</v>
      </c>
      <c r="V96" s="3">
        <v>3.2454265981058463</v>
      </c>
    </row>
    <row r="97" spans="21:22" ht="12.75">
      <c r="U97" s="3">
        <v>50.66935348510742</v>
      </c>
      <c r="V97" s="3">
        <v>3.125837523248211</v>
      </c>
    </row>
    <row r="98" spans="21:22" ht="12.75">
      <c r="U98" s="3">
        <v>49.342933654785156</v>
      </c>
      <c r="V98" s="3">
        <v>2.898066705779781</v>
      </c>
    </row>
    <row r="99" ht="12.75">
      <c r="U99" s="3">
        <v>48.08418655395508</v>
      </c>
    </row>
    <row r="100" ht="12.75">
      <c r="U100" s="3">
        <v>46.77171325683594</v>
      </c>
    </row>
    <row r="101" ht="12.75">
      <c r="U101" s="3">
        <v>45.639225006103516</v>
      </c>
    </row>
    <row r="102" ht="12.75">
      <c r="U102" s="3">
        <v>44.4551887512207</v>
      </c>
    </row>
    <row r="103" ht="12.75">
      <c r="U103" s="3">
        <v>43.430877685546875</v>
      </c>
    </row>
  </sheetData>
  <sheetProtection password="DB3D" sheet="1" objects="1" scenarios="1"/>
  <mergeCells count="6">
    <mergeCell ref="A11:B13"/>
    <mergeCell ref="P8:R8"/>
    <mergeCell ref="L8:N8"/>
    <mergeCell ref="H8:J8"/>
    <mergeCell ref="A8:G8"/>
    <mergeCell ref="A9:C9"/>
  </mergeCells>
  <printOptions/>
  <pageMargins left="0.75" right="0.75" top="1" bottom="1" header="0.492125985" footer="0.49212598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</dc:creator>
  <cp:keywords/>
  <dc:description/>
  <cp:lastModifiedBy>JALVES</cp:lastModifiedBy>
  <cp:lastPrinted>2004-03-11T11:10:18Z</cp:lastPrinted>
  <dcterms:created xsi:type="dcterms:W3CDTF">2003-05-16T17:54:26Z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